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35" windowHeight="6495" tabRatio="906" activeTab="0"/>
  </bookViews>
  <sheets>
    <sheet name="INTERVENTORES ( EN BLANCO )" sheetId="1" r:id="rId1"/>
  </sheets>
  <definedNames>
    <definedName name="_xlnm.Print_Area" localSheetId="0">'INTERVENTORES ( EN BLANCO )'!$B$1:$BQ$60</definedName>
  </definedNames>
  <calcPr fullCalcOnLoad="1"/>
</workbook>
</file>

<file path=xl/sharedStrings.xml><?xml version="1.0" encoding="utf-8"?>
<sst xmlns="http://schemas.openxmlformats.org/spreadsheetml/2006/main" count="69" uniqueCount="53">
  <si>
    <t>RECUENTO DE VOTOS Y PROCESO DE ASIGNACIÓN DE DELEGADOS</t>
  </si>
  <si>
    <t>MESA:</t>
  </si>
  <si>
    <t>COLEGIO:</t>
  </si>
  <si>
    <t>CENSO:</t>
  </si>
  <si>
    <t>Hacer el Recuento de votos usando las casillas:</t>
  </si>
  <si>
    <t>UGT</t>
  </si>
  <si>
    <t>CCOO</t>
  </si>
  <si>
    <t>OTROS</t>
  </si>
  <si>
    <t xml:space="preserve">Rellenar el total de </t>
  </si>
  <si>
    <t>Poner solo los votos de las candidaturas</t>
  </si>
  <si>
    <t>votos a cada candidatura</t>
  </si>
  <si>
    <t>que superan el 5% de votos válidos</t>
  </si>
  <si>
    <t>/</t>
  </si>
  <si>
    <t>=</t>
  </si>
  <si>
    <t>BLANCO</t>
  </si>
  <si>
    <t>Total (VOTOS VALIDOS)</t>
  </si>
  <si>
    <t>Votos Nulos</t>
  </si>
  <si>
    <t>En caso de empate para la atribución del último puesto a cubrir,</t>
  </si>
  <si>
    <t>resultará elegido el candidato de mayor antigüedad en la empresa.</t>
  </si>
  <si>
    <t>Los votos en blanco y las candidaturas que no</t>
  </si>
  <si>
    <t>obtienen el 5% no se cuentan, para obtener la</t>
  </si>
  <si>
    <t>Cifra Repartidora.</t>
  </si>
  <si>
    <t>por la Cifra Repartidora</t>
  </si>
  <si>
    <t>el Nº de Delegados a elegir x el Nº de votos y la resultante se divide</t>
  </si>
  <si>
    <t>Entero</t>
  </si>
  <si>
    <t>Resto</t>
  </si>
  <si>
    <t>Deleg.Elegir</t>
  </si>
  <si>
    <t>Votos</t>
  </si>
  <si>
    <t>Repartidora</t>
  </si>
  <si>
    <t>REPARTO</t>
  </si>
  <si>
    <t>EMPRESA</t>
  </si>
  <si>
    <t>CENTRO</t>
  </si>
  <si>
    <t>TOTAL VOTOS EMITIDOS</t>
  </si>
  <si>
    <t>Resultado</t>
  </si>
  <si>
    <t>-</t>
  </si>
  <si>
    <t>DELEGADOS A ELEGIR:</t>
  </si>
  <si>
    <t>VOTOS</t>
  </si>
  <si>
    <t>EN</t>
  </si>
  <si>
    <t>NULOS</t>
  </si>
  <si>
    <t>Calcular el 5% de los votos válidos</t>
  </si>
  <si>
    <t>5% de votos válidos</t>
  </si>
  <si>
    <t>Para calcular los Delegados que corresponden a cada candidatura se multiplica</t>
  </si>
  <si>
    <t>Se reparten los Delegados por los enteros y los restos mayores.</t>
  </si>
  <si>
    <t>TOTALES:</t>
  </si>
  <si>
    <t>CSI-CSIF</t>
  </si>
  <si>
    <t>S.I.T.</t>
  </si>
  <si>
    <t>VOTOS PARA CALCULAR</t>
  </si>
  <si>
    <t>LA CIFRA REPARTIDORA</t>
  </si>
  <si>
    <t>C.G.T</t>
  </si>
  <si>
    <t>G. TRABA</t>
  </si>
  <si>
    <t>ELECCIONES SINDICALES</t>
  </si>
  <si>
    <t>USO-CV</t>
  </si>
  <si>
    <t>20__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</si>
</sst>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[$-C0A]dddd\,\ dd&quot; de &quot;mmmm&quot; de &quot;yyyy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16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sz val="6"/>
      <name val="Arial"/>
      <family val="2"/>
    </font>
    <font>
      <b/>
      <i/>
      <u val="single"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1" xfId="0" applyBorder="1" applyAlignment="1">
      <alignment/>
    </xf>
    <xf numFmtId="0" fontId="4" fillId="0" borderId="2" xfId="0" applyFont="1" applyFill="1" applyBorder="1" applyAlignment="1" applyProtection="1">
      <alignment horizontal="centerContinuous"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0" fontId="4" fillId="0" borderId="4" xfId="0" applyFont="1" applyFill="1" applyBorder="1" applyAlignment="1" applyProtection="1">
      <alignment horizontal="centerContinuous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4" fillId="0" borderId="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4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 vertical="center"/>
      <protection/>
    </xf>
    <xf numFmtId="0" fontId="0" fillId="0" borderId="3" xfId="0" applyBorder="1" applyAlignment="1">
      <alignment/>
    </xf>
    <xf numFmtId="0" fontId="0" fillId="0" borderId="5" xfId="0" applyFont="1" applyFill="1" applyBorder="1" applyAlignment="1" applyProtection="1">
      <alignment vertical="center"/>
      <protection/>
    </xf>
    <xf numFmtId="0" fontId="0" fillId="0" borderId="6" xfId="0" applyBorder="1" applyAlignment="1">
      <alignment/>
    </xf>
    <xf numFmtId="0" fontId="0" fillId="0" borderId="6" xfId="0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/>
      <protection/>
    </xf>
    <xf numFmtId="0" fontId="0" fillId="0" borderId="8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 vertical="center"/>
      <protection/>
    </xf>
    <xf numFmtId="0" fontId="0" fillId="0" borderId="6" xfId="0" applyFont="1" applyFill="1" applyBorder="1" applyAlignment="1" applyProtection="1">
      <alignment vertical="center"/>
      <protection/>
    </xf>
    <xf numFmtId="0" fontId="4" fillId="0" borderId="8" xfId="0" applyFont="1" applyFill="1" applyBorder="1" applyAlignment="1" applyProtection="1">
      <alignment vertical="center"/>
      <protection/>
    </xf>
    <xf numFmtId="0" fontId="4" fillId="0" borderId="8" xfId="0" applyFont="1" applyFill="1" applyBorder="1" applyAlignment="1" applyProtection="1">
      <alignment horizontal="centerContinuous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0" fontId="0" fillId="0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4" fillId="0" borderId="6" xfId="0" applyFont="1" applyFill="1" applyBorder="1" applyAlignment="1" applyProtection="1">
      <alignment vertical="center"/>
      <protection/>
    </xf>
    <xf numFmtId="0" fontId="0" fillId="0" borderId="8" xfId="0" applyFont="1" applyFill="1" applyBorder="1" applyAlignment="1" applyProtection="1">
      <alignment horizontal="centerContinuous"/>
      <protection/>
    </xf>
    <xf numFmtId="0" fontId="0" fillId="0" borderId="8" xfId="0" applyFont="1" applyFill="1" applyBorder="1" applyAlignment="1" applyProtection="1">
      <alignment horizontal="centerContinuous" vertical="center"/>
      <protection/>
    </xf>
    <xf numFmtId="0" fontId="0" fillId="0" borderId="4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6" xfId="0" applyFont="1" applyFill="1" applyBorder="1" applyAlignment="1" applyProtection="1">
      <alignment/>
      <protection/>
    </xf>
    <xf numFmtId="0" fontId="0" fillId="0" borderId="5" xfId="0" applyBorder="1" applyAlignment="1">
      <alignment/>
    </xf>
    <xf numFmtId="0" fontId="5" fillId="0" borderId="3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Continuous" vertical="center"/>
      <protection/>
    </xf>
    <xf numFmtId="0" fontId="0" fillId="0" borderId="4" xfId="0" applyFont="1" applyFill="1" applyBorder="1" applyAlignment="1" applyProtection="1">
      <alignment horizontal="centerContinuous" vertical="center"/>
      <protection/>
    </xf>
    <xf numFmtId="0" fontId="0" fillId="0" borderId="3" xfId="0" applyFont="1" applyFill="1" applyBorder="1" applyAlignment="1" applyProtection="1">
      <alignment/>
      <protection/>
    </xf>
    <xf numFmtId="0" fontId="4" fillId="0" borderId="7" xfId="0" applyFont="1" applyFill="1" applyBorder="1" applyAlignment="1" applyProtection="1">
      <alignment/>
      <protection/>
    </xf>
    <xf numFmtId="0" fontId="11" fillId="0" borderId="3" xfId="0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centerContinuous" vertical="center"/>
      <protection/>
    </xf>
    <xf numFmtId="0" fontId="0" fillId="0" borderId="3" xfId="0" applyFont="1" applyFill="1" applyBorder="1" applyAlignment="1" applyProtection="1">
      <alignment horizontal="centerContinuous" vertical="center"/>
      <protection/>
    </xf>
    <xf numFmtId="0" fontId="0" fillId="0" borderId="3" xfId="0" applyFont="1" applyFill="1" applyBorder="1" applyAlignment="1" applyProtection="1">
      <alignment horizontal="centerContinuous"/>
      <protection/>
    </xf>
    <xf numFmtId="0" fontId="0" fillId="0" borderId="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 quotePrefix="1">
      <alignment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1" fillId="2" borderId="0" xfId="0" applyFont="1" applyFill="1" applyBorder="1" applyAlignment="1" applyProtection="1" quotePrefix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0" fontId="5" fillId="3" borderId="1" xfId="0" applyFont="1" applyFill="1" applyBorder="1" applyAlignment="1" applyProtection="1">
      <alignment vertical="center"/>
      <protection/>
    </xf>
    <xf numFmtId="0" fontId="1" fillId="3" borderId="8" xfId="0" applyFont="1" applyFill="1" applyBorder="1" applyAlignment="1" applyProtection="1">
      <alignment/>
      <protection/>
    </xf>
    <xf numFmtId="0" fontId="5" fillId="3" borderId="2" xfId="0" applyFont="1" applyFill="1" applyBorder="1" applyAlignment="1" applyProtection="1">
      <alignment vertical="center"/>
      <protection/>
    </xf>
    <xf numFmtId="0" fontId="5" fillId="3" borderId="3" xfId="0" applyFont="1" applyFill="1" applyBorder="1" applyAlignment="1" applyProtection="1">
      <alignment vertical="center"/>
      <protection/>
    </xf>
    <xf numFmtId="0" fontId="5" fillId="3" borderId="4" xfId="0" applyFont="1" applyFill="1" applyBorder="1" applyAlignment="1" applyProtection="1">
      <alignment vertical="center"/>
      <protection/>
    </xf>
    <xf numFmtId="0" fontId="5" fillId="3" borderId="5" xfId="0" applyFont="1" applyFill="1" applyBorder="1" applyAlignment="1" applyProtection="1">
      <alignment vertical="center"/>
      <protection/>
    </xf>
    <xf numFmtId="0" fontId="9" fillId="3" borderId="7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/>
      <protection/>
    </xf>
    <xf numFmtId="0" fontId="5" fillId="4" borderId="14" xfId="0" applyFont="1" applyFill="1" applyBorder="1" applyAlignment="1" applyProtection="1">
      <alignment vertical="center"/>
      <protection/>
    </xf>
    <xf numFmtId="0" fontId="4" fillId="4" borderId="10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vertical="center"/>
      <protection/>
    </xf>
    <xf numFmtId="0" fontId="1" fillId="5" borderId="1" xfId="0" applyFont="1" applyFill="1" applyBorder="1" applyAlignment="1" applyProtection="1">
      <alignment vertical="center"/>
      <protection/>
    </xf>
    <xf numFmtId="0" fontId="1" fillId="5" borderId="8" xfId="0" applyFont="1" applyFill="1" applyBorder="1" applyAlignment="1" applyProtection="1">
      <alignment vertical="center"/>
      <protection/>
    </xf>
    <xf numFmtId="0" fontId="1" fillId="5" borderId="2" xfId="0" applyFont="1" applyFill="1" applyBorder="1" applyAlignment="1" applyProtection="1">
      <alignment vertical="center"/>
      <protection/>
    </xf>
    <xf numFmtId="0" fontId="1" fillId="5" borderId="3" xfId="0" applyFont="1" applyFill="1" applyBorder="1" applyAlignment="1" applyProtection="1">
      <alignment vertical="center"/>
      <protection/>
    </xf>
    <xf numFmtId="0" fontId="1" fillId="5" borderId="0" xfId="0" applyFont="1" applyFill="1" applyBorder="1" applyAlignment="1" applyProtection="1">
      <alignment vertical="center"/>
      <protection/>
    </xf>
    <xf numFmtId="0" fontId="1" fillId="5" borderId="4" xfId="0" applyFont="1" applyFill="1" applyBorder="1" applyAlignment="1" applyProtection="1">
      <alignment vertical="center"/>
      <protection/>
    </xf>
    <xf numFmtId="0" fontId="1" fillId="5" borderId="5" xfId="0" applyFont="1" applyFill="1" applyBorder="1" applyAlignment="1" applyProtection="1">
      <alignment vertical="center"/>
      <protection/>
    </xf>
    <xf numFmtId="0" fontId="1" fillId="5" borderId="6" xfId="0" applyFont="1" applyFill="1" applyBorder="1" applyAlignment="1" applyProtection="1">
      <alignment vertical="center"/>
      <protection/>
    </xf>
    <xf numFmtId="0" fontId="1" fillId="5" borderId="7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5" fillId="4" borderId="14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/>
    </xf>
    <xf numFmtId="0" fontId="5" fillId="4" borderId="15" xfId="0" applyFont="1" applyFill="1" applyBorder="1" applyAlignment="1" applyProtection="1">
      <alignment vertical="center"/>
      <protection/>
    </xf>
    <xf numFmtId="0" fontId="5" fillId="4" borderId="16" xfId="0" applyFont="1" applyFill="1" applyBorder="1" applyAlignment="1" applyProtection="1">
      <alignment vertical="center"/>
      <protection/>
    </xf>
    <xf numFmtId="0" fontId="5" fillId="4" borderId="17" xfId="0" applyFont="1" applyFill="1" applyBorder="1" applyAlignment="1" applyProtection="1">
      <alignment vertical="center"/>
      <protection/>
    </xf>
    <xf numFmtId="0" fontId="5" fillId="4" borderId="18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vertical="center"/>
      <protection/>
    </xf>
    <xf numFmtId="0" fontId="5" fillId="4" borderId="20" xfId="0" applyFont="1" applyFill="1" applyBorder="1" applyAlignment="1" applyProtection="1">
      <alignment vertical="center"/>
      <protection/>
    </xf>
    <xf numFmtId="0" fontId="5" fillId="4" borderId="21" xfId="0" applyFont="1" applyFill="1" applyBorder="1" applyAlignment="1" applyProtection="1">
      <alignment vertical="center"/>
      <protection/>
    </xf>
    <xf numFmtId="0" fontId="5" fillId="4" borderId="22" xfId="0" applyFont="1" applyFill="1" applyBorder="1" applyAlignment="1" applyProtection="1">
      <alignment vertical="center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0" fillId="0" borderId="6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1" fillId="3" borderId="6" xfId="0" applyFont="1" applyFill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3" borderId="33" xfId="0" applyFont="1" applyFill="1" applyBorder="1" applyAlignment="1" applyProtection="1">
      <alignment horizontal="center" vertical="center"/>
      <protection locked="0"/>
    </xf>
    <xf numFmtId="0" fontId="12" fillId="3" borderId="34" xfId="0" applyFont="1" applyFill="1" applyBorder="1" applyAlignment="1" applyProtection="1">
      <alignment horizontal="center" vertical="center"/>
      <protection locked="0"/>
    </xf>
    <xf numFmtId="0" fontId="12" fillId="3" borderId="35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1" fillId="0" borderId="42" xfId="0" applyFont="1" applyFill="1" applyBorder="1" applyAlignment="1" applyProtection="1">
      <alignment horizontal="center"/>
      <protection/>
    </xf>
    <xf numFmtId="0" fontId="1" fillId="0" borderId="43" xfId="0" applyFont="1" applyFill="1" applyBorder="1" applyAlignment="1" applyProtection="1">
      <alignment horizontal="center"/>
      <protection/>
    </xf>
    <xf numFmtId="0" fontId="1" fillId="2" borderId="41" xfId="0" applyFont="1" applyFill="1" applyBorder="1" applyAlignment="1" applyProtection="1">
      <alignment horizontal="center" vertical="center"/>
      <protection/>
    </xf>
    <xf numFmtId="0" fontId="1" fillId="2" borderId="42" xfId="0" applyFont="1" applyFill="1" applyBorder="1" applyAlignment="1" applyProtection="1">
      <alignment horizontal="center" vertical="center"/>
      <protection/>
    </xf>
    <xf numFmtId="0" fontId="1" fillId="2" borderId="43" xfId="0" applyFont="1" applyFill="1" applyBorder="1" applyAlignment="1" applyProtection="1">
      <alignment horizontal="center" vertical="center"/>
      <protection/>
    </xf>
    <xf numFmtId="0" fontId="1" fillId="6" borderId="41" xfId="0" applyFont="1" applyFill="1" applyBorder="1" applyAlignment="1" applyProtection="1">
      <alignment horizontal="center" vertical="center"/>
      <protection/>
    </xf>
    <xf numFmtId="0" fontId="1" fillId="6" borderId="42" xfId="0" applyFont="1" applyFill="1" applyBorder="1" applyAlignment="1" applyProtection="1">
      <alignment horizontal="center" vertical="center"/>
      <protection/>
    </xf>
    <xf numFmtId="0" fontId="1" fillId="6" borderId="43" xfId="0" applyFont="1" applyFill="1" applyBorder="1" applyAlignment="1" applyProtection="1">
      <alignment horizontal="center" vertical="center"/>
      <protection/>
    </xf>
    <xf numFmtId="0" fontId="1" fillId="4" borderId="41" xfId="0" applyFont="1" applyFill="1" applyBorder="1" applyAlignment="1" applyProtection="1">
      <alignment horizontal="center" vertical="center"/>
      <protection/>
    </xf>
    <xf numFmtId="0" fontId="1" fillId="4" borderId="42" xfId="0" applyFont="1" applyFill="1" applyBorder="1" applyAlignment="1" applyProtection="1">
      <alignment horizontal="center" vertical="center"/>
      <protection/>
    </xf>
    <xf numFmtId="0" fontId="1" fillId="4" borderId="43" xfId="0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" fillId="0" borderId="45" xfId="0" applyFont="1" applyFill="1" applyBorder="1" applyAlignment="1" applyProtection="1">
      <alignment horizontal="center" vertical="center"/>
      <protection locked="0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/>
    </xf>
    <xf numFmtId="0" fontId="1" fillId="3" borderId="0" xfId="0" applyFont="1" applyFill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center" vertical="center"/>
      <protection/>
    </xf>
    <xf numFmtId="0" fontId="13" fillId="5" borderId="3" xfId="0" applyFont="1" applyFill="1" applyBorder="1" applyAlignment="1" applyProtection="1">
      <alignment horizontal="center" vertical="center"/>
      <protection/>
    </xf>
    <xf numFmtId="0" fontId="13" fillId="5" borderId="0" xfId="0" applyFont="1" applyFill="1" applyBorder="1" applyAlignment="1" applyProtection="1">
      <alignment horizontal="center" vertical="center"/>
      <protection/>
    </xf>
    <xf numFmtId="0" fontId="13" fillId="5" borderId="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" fillId="0" borderId="47" xfId="0" applyFont="1" applyFill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 applyProtection="1">
      <alignment horizontal="center" vertical="center"/>
      <protection locked="0"/>
    </xf>
    <xf numFmtId="0" fontId="1" fillId="0" borderId="49" xfId="0" applyFont="1" applyFill="1" applyBorder="1" applyAlignment="1" applyProtection="1">
      <alignment horizontal="center" vertical="center"/>
      <protection locked="0"/>
    </xf>
    <xf numFmtId="0" fontId="1" fillId="3" borderId="33" xfId="0" applyFont="1" applyFill="1" applyBorder="1" applyAlignment="1" applyProtection="1">
      <alignment horizontal="center" vertical="center"/>
      <protection/>
    </xf>
    <xf numFmtId="0" fontId="1" fillId="3" borderId="34" xfId="0" applyFont="1" applyFill="1" applyBorder="1" applyAlignment="1" applyProtection="1">
      <alignment horizontal="center" vertical="center"/>
      <protection/>
    </xf>
    <xf numFmtId="0" fontId="1" fillId="3" borderId="35" xfId="0" applyFont="1" applyFill="1" applyBorder="1" applyAlignment="1" applyProtection="1">
      <alignment horizontal="center" vertical="center"/>
      <protection/>
    </xf>
    <xf numFmtId="0" fontId="1" fillId="3" borderId="33" xfId="0" applyFont="1" applyFill="1" applyBorder="1" applyAlignment="1" applyProtection="1">
      <alignment horizontal="center"/>
      <protection/>
    </xf>
    <xf numFmtId="0" fontId="1" fillId="3" borderId="34" xfId="0" applyFont="1" applyFill="1" applyBorder="1" applyAlignment="1" applyProtection="1">
      <alignment horizontal="center"/>
      <protection/>
    </xf>
    <xf numFmtId="0" fontId="1" fillId="3" borderId="35" xfId="0" applyFont="1" applyFill="1" applyBorder="1" applyAlignment="1" applyProtection="1">
      <alignment horizontal="center"/>
      <protection/>
    </xf>
    <xf numFmtId="0" fontId="1" fillId="6" borderId="33" xfId="0" applyFont="1" applyFill="1" applyBorder="1" applyAlignment="1" applyProtection="1">
      <alignment horizontal="center"/>
      <protection/>
    </xf>
    <xf numFmtId="0" fontId="1" fillId="6" borderId="34" xfId="0" applyFont="1" applyFill="1" applyBorder="1" applyAlignment="1" applyProtection="1">
      <alignment horizontal="center"/>
      <protection/>
    </xf>
    <xf numFmtId="0" fontId="1" fillId="6" borderId="35" xfId="0" applyFont="1" applyFill="1" applyBorder="1" applyAlignment="1" applyProtection="1">
      <alignment horizontal="center"/>
      <protection/>
    </xf>
    <xf numFmtId="0" fontId="1" fillId="4" borderId="33" xfId="0" applyFont="1" applyFill="1" applyBorder="1" applyAlignment="1" applyProtection="1">
      <alignment horizontal="center"/>
      <protection/>
    </xf>
    <xf numFmtId="0" fontId="1" fillId="4" borderId="34" xfId="0" applyFont="1" applyFill="1" applyBorder="1" applyAlignment="1" applyProtection="1">
      <alignment horizontal="center"/>
      <protection/>
    </xf>
    <xf numFmtId="0" fontId="1" fillId="4" borderId="35" xfId="0" applyFont="1" applyFill="1" applyBorder="1" applyAlignment="1" applyProtection="1">
      <alignment horizontal="center"/>
      <protection/>
    </xf>
    <xf numFmtId="0" fontId="1" fillId="2" borderId="33" xfId="0" applyFont="1" applyFill="1" applyBorder="1" applyAlignment="1" applyProtection="1">
      <alignment horizontal="center" vertical="center"/>
      <protection/>
    </xf>
    <xf numFmtId="0" fontId="1" fillId="2" borderId="34" xfId="0" applyFont="1" applyFill="1" applyBorder="1" applyAlignment="1" applyProtection="1">
      <alignment horizontal="center" vertical="center"/>
      <protection/>
    </xf>
    <xf numFmtId="0" fontId="1" fillId="2" borderId="3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85725</xdr:rowOff>
    </xdr:from>
    <xdr:to>
      <xdr:col>9</xdr:col>
      <xdr:colOff>0</xdr:colOff>
      <xdr:row>10</xdr:row>
      <xdr:rowOff>76200</xdr:rowOff>
    </xdr:to>
    <xdr:sp>
      <xdr:nvSpPr>
        <xdr:cNvPr id="1" name="Texto 1"/>
        <xdr:cNvSpPr txBox="1">
          <a:spLocks noChangeArrowheads="1"/>
        </xdr:cNvSpPr>
      </xdr:nvSpPr>
      <xdr:spPr>
        <a:xfrm>
          <a:off x="1447800" y="1438275"/>
          <a:ext cx="2476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12</xdr:col>
      <xdr:colOff>0</xdr:colOff>
      <xdr:row>9</xdr:row>
      <xdr:rowOff>76200</xdr:rowOff>
    </xdr:from>
    <xdr:to>
      <xdr:col>14</xdr:col>
      <xdr:colOff>0</xdr:colOff>
      <xdr:row>10</xdr:row>
      <xdr:rowOff>66675</xdr:rowOff>
    </xdr:to>
    <xdr:sp>
      <xdr:nvSpPr>
        <xdr:cNvPr id="2" name="Texto 2"/>
        <xdr:cNvSpPr txBox="1">
          <a:spLocks noChangeArrowheads="1"/>
        </xdr:cNvSpPr>
      </xdr:nvSpPr>
      <xdr:spPr>
        <a:xfrm>
          <a:off x="2066925" y="1428750"/>
          <a:ext cx="2476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17</xdr:col>
      <xdr:colOff>0</xdr:colOff>
      <xdr:row>9</xdr:row>
      <xdr:rowOff>85725</xdr:rowOff>
    </xdr:from>
    <xdr:to>
      <xdr:col>19</xdr:col>
      <xdr:colOff>0</xdr:colOff>
      <xdr:row>10</xdr:row>
      <xdr:rowOff>76200</xdr:rowOff>
    </xdr:to>
    <xdr:sp>
      <xdr:nvSpPr>
        <xdr:cNvPr id="3" name="Texto 3"/>
        <xdr:cNvSpPr txBox="1">
          <a:spLocks noChangeArrowheads="1"/>
        </xdr:cNvSpPr>
      </xdr:nvSpPr>
      <xdr:spPr>
        <a:xfrm>
          <a:off x="2686050" y="1438275"/>
          <a:ext cx="2476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45</a:t>
          </a:r>
        </a:p>
      </xdr:txBody>
    </xdr:sp>
    <xdr:clientData/>
  </xdr:twoCellAnchor>
  <xdr:twoCellAnchor>
    <xdr:from>
      <xdr:col>22</xdr:col>
      <xdr:colOff>0</xdr:colOff>
      <xdr:row>9</xdr:row>
      <xdr:rowOff>76200</xdr:rowOff>
    </xdr:from>
    <xdr:to>
      <xdr:col>24</xdr:col>
      <xdr:colOff>0</xdr:colOff>
      <xdr:row>10</xdr:row>
      <xdr:rowOff>66675</xdr:rowOff>
    </xdr:to>
    <xdr:sp>
      <xdr:nvSpPr>
        <xdr:cNvPr id="4" name="Texto 4"/>
        <xdr:cNvSpPr txBox="1">
          <a:spLocks noChangeArrowheads="1"/>
        </xdr:cNvSpPr>
      </xdr:nvSpPr>
      <xdr:spPr>
        <a:xfrm>
          <a:off x="3305175" y="1428750"/>
          <a:ext cx="2476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60</a:t>
          </a:r>
        </a:p>
      </xdr:txBody>
    </xdr:sp>
    <xdr:clientData/>
  </xdr:twoCellAnchor>
  <xdr:twoCellAnchor>
    <xdr:from>
      <xdr:col>27</xdr:col>
      <xdr:colOff>0</xdr:colOff>
      <xdr:row>9</xdr:row>
      <xdr:rowOff>95250</xdr:rowOff>
    </xdr:from>
    <xdr:to>
      <xdr:col>29</xdr:col>
      <xdr:colOff>0</xdr:colOff>
      <xdr:row>10</xdr:row>
      <xdr:rowOff>85725</xdr:rowOff>
    </xdr:to>
    <xdr:sp>
      <xdr:nvSpPr>
        <xdr:cNvPr id="5" name="Texto 5"/>
        <xdr:cNvSpPr txBox="1">
          <a:spLocks noChangeArrowheads="1"/>
        </xdr:cNvSpPr>
      </xdr:nvSpPr>
      <xdr:spPr>
        <a:xfrm>
          <a:off x="3924300" y="1447800"/>
          <a:ext cx="2476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75</a:t>
          </a:r>
        </a:p>
      </xdr:txBody>
    </xdr:sp>
    <xdr:clientData/>
  </xdr:twoCellAnchor>
  <xdr:twoCellAnchor>
    <xdr:from>
      <xdr:col>32</xdr:col>
      <xdr:colOff>0</xdr:colOff>
      <xdr:row>9</xdr:row>
      <xdr:rowOff>76200</xdr:rowOff>
    </xdr:from>
    <xdr:to>
      <xdr:col>34</xdr:col>
      <xdr:colOff>0</xdr:colOff>
      <xdr:row>10</xdr:row>
      <xdr:rowOff>66675</xdr:rowOff>
    </xdr:to>
    <xdr:sp>
      <xdr:nvSpPr>
        <xdr:cNvPr id="6" name="Texto 6"/>
        <xdr:cNvSpPr txBox="1">
          <a:spLocks noChangeArrowheads="1"/>
        </xdr:cNvSpPr>
      </xdr:nvSpPr>
      <xdr:spPr>
        <a:xfrm>
          <a:off x="4543425" y="1428750"/>
          <a:ext cx="2476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90</a:t>
          </a:r>
        </a:p>
      </xdr:txBody>
    </xdr:sp>
    <xdr:clientData/>
  </xdr:twoCellAnchor>
  <xdr:twoCellAnchor>
    <xdr:from>
      <xdr:col>37</xdr:col>
      <xdr:colOff>0</xdr:colOff>
      <xdr:row>9</xdr:row>
      <xdr:rowOff>85725</xdr:rowOff>
    </xdr:from>
    <xdr:to>
      <xdr:col>39</xdr:col>
      <xdr:colOff>0</xdr:colOff>
      <xdr:row>10</xdr:row>
      <xdr:rowOff>76200</xdr:rowOff>
    </xdr:to>
    <xdr:sp>
      <xdr:nvSpPr>
        <xdr:cNvPr id="7" name="Texto 7"/>
        <xdr:cNvSpPr txBox="1">
          <a:spLocks noChangeArrowheads="1"/>
        </xdr:cNvSpPr>
      </xdr:nvSpPr>
      <xdr:spPr>
        <a:xfrm>
          <a:off x="5162550" y="1438275"/>
          <a:ext cx="2476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105</a:t>
          </a:r>
        </a:p>
      </xdr:txBody>
    </xdr:sp>
    <xdr:clientData/>
  </xdr:twoCellAnchor>
  <xdr:twoCellAnchor>
    <xdr:from>
      <xdr:col>42</xdr:col>
      <xdr:colOff>0</xdr:colOff>
      <xdr:row>9</xdr:row>
      <xdr:rowOff>76200</xdr:rowOff>
    </xdr:from>
    <xdr:to>
      <xdr:col>44</xdr:col>
      <xdr:colOff>0</xdr:colOff>
      <xdr:row>10</xdr:row>
      <xdr:rowOff>66675</xdr:rowOff>
    </xdr:to>
    <xdr:sp>
      <xdr:nvSpPr>
        <xdr:cNvPr id="8" name="Texto 8"/>
        <xdr:cNvSpPr txBox="1">
          <a:spLocks noChangeArrowheads="1"/>
        </xdr:cNvSpPr>
      </xdr:nvSpPr>
      <xdr:spPr>
        <a:xfrm>
          <a:off x="5781675" y="1428750"/>
          <a:ext cx="2476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120</a:t>
          </a:r>
        </a:p>
      </xdr:txBody>
    </xdr:sp>
    <xdr:clientData/>
  </xdr:twoCellAnchor>
  <xdr:twoCellAnchor>
    <xdr:from>
      <xdr:col>47</xdr:col>
      <xdr:colOff>0</xdr:colOff>
      <xdr:row>9</xdr:row>
      <xdr:rowOff>85725</xdr:rowOff>
    </xdr:from>
    <xdr:to>
      <xdr:col>49</xdr:col>
      <xdr:colOff>0</xdr:colOff>
      <xdr:row>10</xdr:row>
      <xdr:rowOff>76200</xdr:rowOff>
    </xdr:to>
    <xdr:sp>
      <xdr:nvSpPr>
        <xdr:cNvPr id="9" name="Texto 9"/>
        <xdr:cNvSpPr txBox="1">
          <a:spLocks noChangeArrowheads="1"/>
        </xdr:cNvSpPr>
      </xdr:nvSpPr>
      <xdr:spPr>
        <a:xfrm>
          <a:off x="6400800" y="1438275"/>
          <a:ext cx="2476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135</a:t>
          </a:r>
        </a:p>
      </xdr:txBody>
    </xdr:sp>
    <xdr:clientData/>
  </xdr:twoCellAnchor>
  <xdr:twoCellAnchor>
    <xdr:from>
      <xdr:col>52</xdr:col>
      <xdr:colOff>0</xdr:colOff>
      <xdr:row>9</xdr:row>
      <xdr:rowOff>85725</xdr:rowOff>
    </xdr:from>
    <xdr:to>
      <xdr:col>54</xdr:col>
      <xdr:colOff>0</xdr:colOff>
      <xdr:row>10</xdr:row>
      <xdr:rowOff>76200</xdr:rowOff>
    </xdr:to>
    <xdr:sp>
      <xdr:nvSpPr>
        <xdr:cNvPr id="10" name="Texto 10"/>
        <xdr:cNvSpPr txBox="1">
          <a:spLocks noChangeArrowheads="1"/>
        </xdr:cNvSpPr>
      </xdr:nvSpPr>
      <xdr:spPr>
        <a:xfrm>
          <a:off x="7019925" y="1438275"/>
          <a:ext cx="2476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150</a:t>
          </a:r>
        </a:p>
      </xdr:txBody>
    </xdr:sp>
    <xdr:clientData/>
  </xdr:twoCellAnchor>
  <xdr:twoCellAnchor>
    <xdr:from>
      <xdr:col>57</xdr:col>
      <xdr:colOff>0</xdr:colOff>
      <xdr:row>9</xdr:row>
      <xdr:rowOff>76200</xdr:rowOff>
    </xdr:from>
    <xdr:to>
      <xdr:col>59</xdr:col>
      <xdr:colOff>0</xdr:colOff>
      <xdr:row>10</xdr:row>
      <xdr:rowOff>66675</xdr:rowOff>
    </xdr:to>
    <xdr:sp>
      <xdr:nvSpPr>
        <xdr:cNvPr id="11" name="Texto 16"/>
        <xdr:cNvSpPr txBox="1">
          <a:spLocks noChangeArrowheads="1"/>
        </xdr:cNvSpPr>
      </xdr:nvSpPr>
      <xdr:spPr>
        <a:xfrm>
          <a:off x="7639050" y="1428750"/>
          <a:ext cx="2476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165</a:t>
          </a:r>
        </a:p>
      </xdr:txBody>
    </xdr:sp>
    <xdr:clientData/>
  </xdr:twoCellAnchor>
  <xdr:twoCellAnchor>
    <xdr:from>
      <xdr:col>62</xdr:col>
      <xdr:colOff>0</xdr:colOff>
      <xdr:row>9</xdr:row>
      <xdr:rowOff>95250</xdr:rowOff>
    </xdr:from>
    <xdr:to>
      <xdr:col>64</xdr:col>
      <xdr:colOff>19050</xdr:colOff>
      <xdr:row>10</xdr:row>
      <xdr:rowOff>85725</xdr:rowOff>
    </xdr:to>
    <xdr:sp>
      <xdr:nvSpPr>
        <xdr:cNvPr id="12" name="Texto 17"/>
        <xdr:cNvSpPr txBox="1">
          <a:spLocks noChangeArrowheads="1"/>
        </xdr:cNvSpPr>
      </xdr:nvSpPr>
      <xdr:spPr>
        <a:xfrm>
          <a:off x="8258175" y="1447800"/>
          <a:ext cx="2667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180</a:t>
          </a:r>
        </a:p>
      </xdr:txBody>
    </xdr:sp>
    <xdr:clientData/>
  </xdr:twoCellAnchor>
  <xdr:twoCellAnchor>
    <xdr:from>
      <xdr:col>66</xdr:col>
      <xdr:colOff>76200</xdr:colOff>
      <xdr:row>9</xdr:row>
      <xdr:rowOff>95250</xdr:rowOff>
    </xdr:from>
    <xdr:to>
      <xdr:col>68</xdr:col>
      <xdr:colOff>95250</xdr:colOff>
      <xdr:row>10</xdr:row>
      <xdr:rowOff>95250</xdr:rowOff>
    </xdr:to>
    <xdr:sp>
      <xdr:nvSpPr>
        <xdr:cNvPr id="13" name="Texto 23"/>
        <xdr:cNvSpPr txBox="1">
          <a:spLocks noChangeArrowheads="1"/>
        </xdr:cNvSpPr>
      </xdr:nvSpPr>
      <xdr:spPr>
        <a:xfrm>
          <a:off x="8829675" y="1447800"/>
          <a:ext cx="2667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195</a:t>
          </a:r>
        </a:p>
      </xdr:txBody>
    </xdr:sp>
    <xdr:clientData/>
  </xdr:twoCellAnchor>
  <xdr:twoCellAnchor>
    <xdr:from>
      <xdr:col>1</xdr:col>
      <xdr:colOff>28575</xdr:colOff>
      <xdr:row>8</xdr:row>
      <xdr:rowOff>28575</xdr:rowOff>
    </xdr:from>
    <xdr:to>
      <xdr:col>1</xdr:col>
      <xdr:colOff>228600</xdr:colOff>
      <xdr:row>9</xdr:row>
      <xdr:rowOff>95250</xdr:rowOff>
    </xdr:to>
    <xdr:sp>
      <xdr:nvSpPr>
        <xdr:cNvPr id="14" name="Oval 14"/>
        <xdr:cNvSpPr>
          <a:spLocks/>
        </xdr:cNvSpPr>
      </xdr:nvSpPr>
      <xdr:spPr>
        <a:xfrm>
          <a:off x="142875" y="1247775"/>
          <a:ext cx="200025" cy="2000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47625</xdr:rowOff>
    </xdr:from>
    <xdr:to>
      <xdr:col>1</xdr:col>
      <xdr:colOff>228600</xdr:colOff>
      <xdr:row>9</xdr:row>
      <xdr:rowOff>47625</xdr:rowOff>
    </xdr:to>
    <xdr:sp>
      <xdr:nvSpPr>
        <xdr:cNvPr id="15" name="Texto 58"/>
        <xdr:cNvSpPr txBox="1">
          <a:spLocks noChangeArrowheads="1"/>
        </xdr:cNvSpPr>
      </xdr:nvSpPr>
      <xdr:spPr>
        <a:xfrm>
          <a:off x="142875" y="1266825"/>
          <a:ext cx="2000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13</xdr:col>
      <xdr:colOff>114300</xdr:colOff>
      <xdr:row>37</xdr:row>
      <xdr:rowOff>28575</xdr:rowOff>
    </xdr:from>
    <xdr:to>
      <xdr:col>15</xdr:col>
      <xdr:colOff>76200</xdr:colOff>
      <xdr:row>38</xdr:row>
      <xdr:rowOff>95250</xdr:rowOff>
    </xdr:to>
    <xdr:sp>
      <xdr:nvSpPr>
        <xdr:cNvPr id="16" name="Oval 16"/>
        <xdr:cNvSpPr>
          <a:spLocks/>
        </xdr:cNvSpPr>
      </xdr:nvSpPr>
      <xdr:spPr>
        <a:xfrm>
          <a:off x="2305050" y="4162425"/>
          <a:ext cx="209550" cy="2000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37</xdr:row>
      <xdr:rowOff>57150</xdr:rowOff>
    </xdr:from>
    <xdr:to>
      <xdr:col>15</xdr:col>
      <xdr:colOff>47625</xdr:colOff>
      <xdr:row>38</xdr:row>
      <xdr:rowOff>95250</xdr:rowOff>
    </xdr:to>
    <xdr:sp>
      <xdr:nvSpPr>
        <xdr:cNvPr id="17" name="Texto 92"/>
        <xdr:cNvSpPr txBox="1">
          <a:spLocks noChangeArrowheads="1"/>
        </xdr:cNvSpPr>
      </xdr:nvSpPr>
      <xdr:spPr>
        <a:xfrm>
          <a:off x="2305050" y="4191000"/>
          <a:ext cx="1809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33</xdr:col>
      <xdr:colOff>0</xdr:colOff>
      <xdr:row>37</xdr:row>
      <xdr:rowOff>28575</xdr:rowOff>
    </xdr:from>
    <xdr:to>
      <xdr:col>34</xdr:col>
      <xdr:colOff>85725</xdr:colOff>
      <xdr:row>38</xdr:row>
      <xdr:rowOff>95250</xdr:rowOff>
    </xdr:to>
    <xdr:sp>
      <xdr:nvSpPr>
        <xdr:cNvPr id="18" name="Oval 18"/>
        <xdr:cNvSpPr>
          <a:spLocks/>
        </xdr:cNvSpPr>
      </xdr:nvSpPr>
      <xdr:spPr>
        <a:xfrm>
          <a:off x="4667250" y="4162425"/>
          <a:ext cx="209550" cy="2000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37</xdr:row>
      <xdr:rowOff>57150</xdr:rowOff>
    </xdr:from>
    <xdr:to>
      <xdr:col>34</xdr:col>
      <xdr:colOff>104775</xdr:colOff>
      <xdr:row>38</xdr:row>
      <xdr:rowOff>76200</xdr:rowOff>
    </xdr:to>
    <xdr:sp>
      <xdr:nvSpPr>
        <xdr:cNvPr id="19" name="Texto 94"/>
        <xdr:cNvSpPr txBox="1">
          <a:spLocks noChangeArrowheads="1"/>
        </xdr:cNvSpPr>
      </xdr:nvSpPr>
      <xdr:spPr>
        <a:xfrm>
          <a:off x="4667250" y="4191000"/>
          <a:ext cx="2286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
</a:t>
          </a:r>
        </a:p>
      </xdr:txBody>
    </xdr:sp>
    <xdr:clientData/>
  </xdr:twoCellAnchor>
  <xdr:twoCellAnchor>
    <xdr:from>
      <xdr:col>1</xdr:col>
      <xdr:colOff>28575</xdr:colOff>
      <xdr:row>37</xdr:row>
      <xdr:rowOff>38100</xdr:rowOff>
    </xdr:from>
    <xdr:to>
      <xdr:col>1</xdr:col>
      <xdr:colOff>238125</xdr:colOff>
      <xdr:row>38</xdr:row>
      <xdr:rowOff>104775</xdr:rowOff>
    </xdr:to>
    <xdr:sp>
      <xdr:nvSpPr>
        <xdr:cNvPr id="20" name="Oval 20"/>
        <xdr:cNvSpPr>
          <a:spLocks/>
        </xdr:cNvSpPr>
      </xdr:nvSpPr>
      <xdr:spPr>
        <a:xfrm>
          <a:off x="142875" y="4171950"/>
          <a:ext cx="209550" cy="2000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57150</xdr:rowOff>
    </xdr:from>
    <xdr:to>
      <xdr:col>1</xdr:col>
      <xdr:colOff>238125</xdr:colOff>
      <xdr:row>38</xdr:row>
      <xdr:rowOff>95250</xdr:rowOff>
    </xdr:to>
    <xdr:sp>
      <xdr:nvSpPr>
        <xdr:cNvPr id="21" name="Texto 102"/>
        <xdr:cNvSpPr txBox="1">
          <a:spLocks noChangeArrowheads="1"/>
        </xdr:cNvSpPr>
      </xdr:nvSpPr>
      <xdr:spPr>
        <a:xfrm>
          <a:off x="133350" y="4191000"/>
          <a:ext cx="2190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38100</xdr:colOff>
      <xdr:row>55</xdr:row>
      <xdr:rowOff>28575</xdr:rowOff>
    </xdr:from>
    <xdr:to>
      <xdr:col>1</xdr:col>
      <xdr:colOff>247650</xdr:colOff>
      <xdr:row>56</xdr:row>
      <xdr:rowOff>76200</xdr:rowOff>
    </xdr:to>
    <xdr:sp>
      <xdr:nvSpPr>
        <xdr:cNvPr id="22" name="Oval 22"/>
        <xdr:cNvSpPr>
          <a:spLocks/>
        </xdr:cNvSpPr>
      </xdr:nvSpPr>
      <xdr:spPr>
        <a:xfrm>
          <a:off x="152400" y="6848475"/>
          <a:ext cx="209550" cy="2000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55</xdr:row>
      <xdr:rowOff>47625</xdr:rowOff>
    </xdr:from>
    <xdr:to>
      <xdr:col>1</xdr:col>
      <xdr:colOff>257175</xdr:colOff>
      <xdr:row>56</xdr:row>
      <xdr:rowOff>57150</xdr:rowOff>
    </xdr:to>
    <xdr:sp>
      <xdr:nvSpPr>
        <xdr:cNvPr id="23" name="Texto 104"/>
        <xdr:cNvSpPr txBox="1">
          <a:spLocks noChangeArrowheads="1"/>
        </xdr:cNvSpPr>
      </xdr:nvSpPr>
      <xdr:spPr>
        <a:xfrm>
          <a:off x="152400" y="6867525"/>
          <a:ext cx="219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12</xdr:col>
      <xdr:colOff>57150</xdr:colOff>
      <xdr:row>7</xdr:row>
      <xdr:rowOff>66675</xdr:rowOff>
    </xdr:to>
    <xdr:pic>
      <xdr:nvPicPr>
        <xdr:cNvPr id="2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105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BQ60"/>
  <sheetViews>
    <sheetView tabSelected="1" workbookViewId="0" topLeftCell="A7">
      <selection activeCell="H42" sqref="H42:J42"/>
    </sheetView>
  </sheetViews>
  <sheetFormatPr defaultColWidth="11.421875" defaultRowHeight="10.5" customHeight="1"/>
  <cols>
    <col min="1" max="1" width="1.7109375" style="1" customWidth="1"/>
    <col min="2" max="2" width="4.00390625" style="1" customWidth="1"/>
    <col min="3" max="3" width="8.57421875" style="1" customWidth="1"/>
    <col min="4" max="80" width="1.8515625" style="1" customWidth="1"/>
    <col min="81" max="92" width="1.7109375" style="1" customWidth="1"/>
    <col min="93" max="140" width="2.28125" style="1" customWidth="1"/>
    <col min="141" max="16384" width="2.7109375" style="1" customWidth="1"/>
  </cols>
  <sheetData>
    <row r="1" spans="4:28" ht="20.25" customHeight="1"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AB1" s="50" t="s">
        <v>0</v>
      </c>
    </row>
    <row r="2" spans="4:65" ht="16.5" customHeight="1"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U2" s="56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56" t="s">
        <v>50</v>
      </c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220" t="s">
        <v>52</v>
      </c>
      <c r="BI2" s="221"/>
      <c r="BJ2" s="221"/>
      <c r="BK2" s="221"/>
      <c r="BL2" s="221"/>
      <c r="BM2" s="221"/>
    </row>
    <row r="3" ht="7.5" customHeight="1" thickBot="1"/>
    <row r="4" spans="3:69" ht="10.5" customHeight="1" thickBot="1">
      <c r="C4" s="75"/>
      <c r="D4" s="73"/>
      <c r="E4" s="73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74"/>
      <c r="V4" s="73" t="s">
        <v>1</v>
      </c>
      <c r="W4" s="73"/>
      <c r="X4" s="73"/>
      <c r="Y4" s="73"/>
      <c r="Z4" s="158"/>
      <c r="AA4" s="158"/>
      <c r="AB4" s="158"/>
      <c r="AC4" s="158"/>
      <c r="AD4" s="75"/>
      <c r="AE4" s="75" t="s">
        <v>2</v>
      </c>
      <c r="AF4" s="75"/>
      <c r="AG4" s="75"/>
      <c r="AH4" s="75"/>
      <c r="AI4" s="75"/>
      <c r="AJ4" s="76"/>
      <c r="AK4" s="159"/>
      <c r="AL4" s="159"/>
      <c r="AM4" s="159"/>
      <c r="AN4" s="159"/>
      <c r="AO4" s="159"/>
      <c r="AP4" s="159"/>
      <c r="AQ4" s="159"/>
      <c r="AR4" s="159"/>
      <c r="AS4" s="75"/>
      <c r="AT4" s="75" t="s">
        <v>3</v>
      </c>
      <c r="AU4" s="75"/>
      <c r="AV4" s="75"/>
      <c r="AW4" s="75"/>
      <c r="AX4" s="76"/>
      <c r="AY4" s="159"/>
      <c r="AZ4" s="159"/>
      <c r="BA4" s="159"/>
      <c r="BB4" s="73"/>
      <c r="BC4" s="73" t="s">
        <v>35</v>
      </c>
      <c r="BD4" s="73"/>
      <c r="BE4" s="75"/>
      <c r="BF4" s="75"/>
      <c r="BG4" s="75"/>
      <c r="BH4" s="75"/>
      <c r="BI4" s="75"/>
      <c r="BJ4" s="73"/>
      <c r="BK4" s="73"/>
      <c r="BL4" s="73"/>
      <c r="BM4" s="73"/>
      <c r="BN4" s="75"/>
      <c r="BO4" s="160"/>
      <c r="BP4" s="161"/>
      <c r="BQ4" s="162"/>
    </row>
    <row r="5" spans="3:69" ht="10.5" customHeight="1">
      <c r="C5" s="75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4"/>
      <c r="S5" s="74"/>
      <c r="T5" s="74"/>
      <c r="U5" s="74"/>
      <c r="V5" s="73"/>
      <c r="W5" s="73"/>
      <c r="X5" s="73"/>
      <c r="Y5" s="73"/>
      <c r="Z5" s="73"/>
      <c r="AA5" s="73"/>
      <c r="AB5" s="73"/>
      <c r="AC5" s="73"/>
      <c r="AD5" s="75"/>
      <c r="AE5" s="75"/>
      <c r="AF5" s="75"/>
      <c r="AG5" s="75"/>
      <c r="AH5" s="75"/>
      <c r="AI5" s="75"/>
      <c r="AJ5" s="73"/>
      <c r="AK5" s="73"/>
      <c r="AL5" s="73"/>
      <c r="AM5" s="73"/>
      <c r="AN5" s="73"/>
      <c r="AO5" s="73"/>
      <c r="AP5" s="73"/>
      <c r="AQ5" s="73"/>
      <c r="AR5" s="73"/>
      <c r="AS5" s="75"/>
      <c r="AT5" s="75"/>
      <c r="AU5" s="75"/>
      <c r="AV5" s="75"/>
      <c r="AW5" s="75"/>
      <c r="AX5" s="73"/>
      <c r="AY5" s="73"/>
      <c r="AZ5" s="73"/>
      <c r="BA5" s="73"/>
      <c r="BB5" s="73"/>
      <c r="BC5" s="73"/>
      <c r="BD5" s="73"/>
      <c r="BE5" s="75"/>
      <c r="BF5" s="75"/>
      <c r="BG5" s="75"/>
      <c r="BH5" s="75"/>
      <c r="BI5" s="75"/>
      <c r="BJ5" s="73"/>
      <c r="BK5" s="73"/>
      <c r="BL5" s="73"/>
      <c r="BM5" s="73"/>
      <c r="BN5" s="75"/>
      <c r="BO5" s="75"/>
      <c r="BP5" s="75"/>
      <c r="BQ5" s="75"/>
    </row>
    <row r="6" spans="3:69" ht="10.5" customHeight="1">
      <c r="C6" s="75"/>
      <c r="D6" s="73"/>
      <c r="E6" s="73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74"/>
      <c r="V6" s="73" t="s">
        <v>30</v>
      </c>
      <c r="W6" s="73"/>
      <c r="X6" s="73"/>
      <c r="Y6" s="73"/>
      <c r="Z6" s="73"/>
      <c r="AA6" s="76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76"/>
      <c r="AS6" s="75"/>
      <c r="AT6" s="75" t="s">
        <v>31</v>
      </c>
      <c r="AU6" s="75"/>
      <c r="AV6" s="75"/>
      <c r="AW6" s="75"/>
      <c r="AX6" s="76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76"/>
    </row>
    <row r="7" spans="4:65" ht="10.5" customHeight="1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8"/>
      <c r="S7" s="8"/>
      <c r="T7" s="8"/>
      <c r="U7" s="8"/>
      <c r="V7" s="4"/>
      <c r="W7" s="4"/>
      <c r="X7" s="4"/>
      <c r="Y7" s="4"/>
      <c r="Z7" s="4"/>
      <c r="AA7" s="4"/>
      <c r="AB7" s="4"/>
      <c r="AC7" s="4"/>
      <c r="AJ7" s="4"/>
      <c r="AK7" s="4"/>
      <c r="AL7" s="4"/>
      <c r="AM7" s="4"/>
      <c r="AN7" s="4"/>
      <c r="AO7" s="4"/>
      <c r="AP7" s="4"/>
      <c r="AQ7" s="4"/>
      <c r="AR7" s="4"/>
      <c r="AX7" s="4"/>
      <c r="AY7" s="4"/>
      <c r="AZ7" s="4"/>
      <c r="BA7" s="4"/>
      <c r="BB7" s="4"/>
      <c r="BC7" s="4"/>
      <c r="BD7" s="4"/>
      <c r="BJ7" s="4"/>
      <c r="BK7" s="4"/>
      <c r="BL7" s="4"/>
      <c r="BM7" s="4"/>
    </row>
    <row r="8" spans="4:65" ht="9.75" customHeight="1" thickBot="1"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8"/>
      <c r="S8" s="8"/>
      <c r="T8" s="8"/>
      <c r="U8" s="8"/>
      <c r="V8" s="4"/>
      <c r="W8" s="4"/>
      <c r="X8" s="4"/>
      <c r="Y8" s="4"/>
      <c r="Z8" s="4"/>
      <c r="AA8" s="4"/>
      <c r="AB8" s="4"/>
      <c r="AC8" s="4"/>
      <c r="AJ8" s="4"/>
      <c r="AK8" s="4"/>
      <c r="AL8" s="4"/>
      <c r="AM8" s="4"/>
      <c r="AN8" s="4"/>
      <c r="AO8" s="4"/>
      <c r="AP8" s="4"/>
      <c r="AQ8" s="4"/>
      <c r="AR8" s="4"/>
      <c r="AX8" s="4"/>
      <c r="AY8" s="4"/>
      <c r="AZ8" s="4"/>
      <c r="BA8" s="4"/>
      <c r="BB8" s="4"/>
      <c r="BC8" s="4"/>
      <c r="BD8" s="4"/>
      <c r="BJ8" s="4"/>
      <c r="BK8" s="4"/>
      <c r="BL8" s="4"/>
      <c r="BM8" s="4"/>
    </row>
    <row r="9" spans="2:69" ht="10.5" customHeight="1">
      <c r="B9" s="38"/>
      <c r="C9" s="35" t="s">
        <v>4</v>
      </c>
      <c r="D9" s="44"/>
      <c r="E9" s="44"/>
      <c r="F9" s="44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3"/>
    </row>
    <row r="10" spans="2:69" ht="10.5" customHeight="1">
      <c r="B10" s="18"/>
      <c r="C10" s="11"/>
      <c r="D10" s="103"/>
      <c r="E10" s="103"/>
      <c r="F10" s="10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24"/>
    </row>
    <row r="11" spans="2:69" ht="10.5" customHeight="1">
      <c r="B11" s="1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24"/>
    </row>
    <row r="12" spans="2:69" s="5" customFormat="1" ht="7.5" customHeight="1">
      <c r="B12" s="21"/>
      <c r="C12" s="85"/>
      <c r="D12" s="104"/>
      <c r="E12" s="105"/>
      <c r="F12" s="105"/>
      <c r="G12" s="105"/>
      <c r="H12" s="106"/>
      <c r="I12" s="104"/>
      <c r="J12" s="105"/>
      <c r="K12" s="105"/>
      <c r="L12" s="105"/>
      <c r="M12" s="106"/>
      <c r="N12" s="104"/>
      <c r="O12" s="105"/>
      <c r="P12" s="105"/>
      <c r="Q12" s="105"/>
      <c r="R12" s="106"/>
      <c r="S12" s="104"/>
      <c r="T12" s="105"/>
      <c r="U12" s="105"/>
      <c r="V12" s="105"/>
      <c r="W12" s="106"/>
      <c r="X12" s="104"/>
      <c r="Y12" s="105"/>
      <c r="Z12" s="105"/>
      <c r="AA12" s="105"/>
      <c r="AB12" s="106"/>
      <c r="AC12" s="104"/>
      <c r="AD12" s="105"/>
      <c r="AE12" s="105"/>
      <c r="AF12" s="105"/>
      <c r="AG12" s="106"/>
      <c r="AH12" s="104"/>
      <c r="AI12" s="105"/>
      <c r="AJ12" s="105"/>
      <c r="AK12" s="105"/>
      <c r="AL12" s="106"/>
      <c r="AM12" s="104"/>
      <c r="AN12" s="105"/>
      <c r="AO12" s="105"/>
      <c r="AP12" s="105"/>
      <c r="AQ12" s="106"/>
      <c r="AR12" s="104"/>
      <c r="AS12" s="105"/>
      <c r="AT12" s="105"/>
      <c r="AU12" s="105"/>
      <c r="AV12" s="106"/>
      <c r="AW12" s="104"/>
      <c r="AX12" s="105"/>
      <c r="AY12" s="105"/>
      <c r="AZ12" s="105"/>
      <c r="BA12" s="106"/>
      <c r="BB12" s="104"/>
      <c r="BC12" s="105"/>
      <c r="BD12" s="105"/>
      <c r="BE12" s="105"/>
      <c r="BF12" s="106"/>
      <c r="BG12" s="104"/>
      <c r="BH12" s="105"/>
      <c r="BI12" s="105"/>
      <c r="BJ12" s="105"/>
      <c r="BK12" s="106"/>
      <c r="BL12" s="104"/>
      <c r="BM12" s="105"/>
      <c r="BN12" s="105"/>
      <c r="BO12" s="105"/>
      <c r="BP12" s="106"/>
      <c r="BQ12" s="20"/>
    </row>
    <row r="13" spans="2:69" s="5" customFormat="1" ht="7.5" customHeight="1">
      <c r="B13" s="21"/>
      <c r="C13" s="86" t="s">
        <v>5</v>
      </c>
      <c r="D13" s="107"/>
      <c r="E13" s="108"/>
      <c r="F13" s="108"/>
      <c r="G13" s="108"/>
      <c r="H13" s="109"/>
      <c r="I13" s="107"/>
      <c r="J13" s="108"/>
      <c r="K13" s="108"/>
      <c r="L13" s="108"/>
      <c r="M13" s="109"/>
      <c r="N13" s="107"/>
      <c r="O13" s="108"/>
      <c r="P13" s="108"/>
      <c r="Q13" s="108"/>
      <c r="R13" s="109"/>
      <c r="S13" s="107"/>
      <c r="T13" s="108"/>
      <c r="U13" s="108"/>
      <c r="V13" s="108"/>
      <c r="W13" s="109"/>
      <c r="X13" s="107"/>
      <c r="Y13" s="108"/>
      <c r="Z13" s="108"/>
      <c r="AA13" s="108"/>
      <c r="AB13" s="109"/>
      <c r="AC13" s="107"/>
      <c r="AD13" s="108"/>
      <c r="AE13" s="108"/>
      <c r="AF13" s="108"/>
      <c r="AG13" s="109"/>
      <c r="AH13" s="107"/>
      <c r="AI13" s="108"/>
      <c r="AJ13" s="108"/>
      <c r="AK13" s="108"/>
      <c r="AL13" s="109"/>
      <c r="AM13" s="107"/>
      <c r="AN13" s="108"/>
      <c r="AO13" s="108"/>
      <c r="AP13" s="108"/>
      <c r="AQ13" s="109"/>
      <c r="AR13" s="107"/>
      <c r="AS13" s="108"/>
      <c r="AT13" s="108"/>
      <c r="AU13" s="108"/>
      <c r="AV13" s="109"/>
      <c r="AW13" s="107"/>
      <c r="AX13" s="108"/>
      <c r="AY13" s="108"/>
      <c r="AZ13" s="108"/>
      <c r="BA13" s="109"/>
      <c r="BB13" s="107"/>
      <c r="BC13" s="108"/>
      <c r="BD13" s="108"/>
      <c r="BE13" s="108"/>
      <c r="BF13" s="109"/>
      <c r="BG13" s="107"/>
      <c r="BH13" s="108"/>
      <c r="BI13" s="108"/>
      <c r="BJ13" s="108"/>
      <c r="BK13" s="109"/>
      <c r="BL13" s="107"/>
      <c r="BM13" s="108"/>
      <c r="BN13" s="108"/>
      <c r="BO13" s="108"/>
      <c r="BP13" s="109"/>
      <c r="BQ13" s="20"/>
    </row>
    <row r="14" spans="2:69" s="5" customFormat="1" ht="7.5" customHeight="1">
      <c r="B14" s="21"/>
      <c r="C14" s="87"/>
      <c r="D14" s="110"/>
      <c r="E14" s="111"/>
      <c r="F14" s="111"/>
      <c r="G14" s="111"/>
      <c r="H14" s="112"/>
      <c r="I14" s="110"/>
      <c r="J14" s="111"/>
      <c r="K14" s="111"/>
      <c r="L14" s="111"/>
      <c r="M14" s="112"/>
      <c r="N14" s="110"/>
      <c r="O14" s="111"/>
      <c r="P14" s="111"/>
      <c r="Q14" s="111"/>
      <c r="R14" s="112"/>
      <c r="S14" s="110"/>
      <c r="T14" s="111"/>
      <c r="U14" s="111"/>
      <c r="V14" s="111"/>
      <c r="W14" s="112"/>
      <c r="X14" s="110"/>
      <c r="Y14" s="111"/>
      <c r="Z14" s="111"/>
      <c r="AA14" s="111"/>
      <c r="AB14" s="112"/>
      <c r="AC14" s="110"/>
      <c r="AD14" s="111"/>
      <c r="AE14" s="111"/>
      <c r="AF14" s="111"/>
      <c r="AG14" s="112"/>
      <c r="AH14" s="110"/>
      <c r="AI14" s="111"/>
      <c r="AJ14" s="111"/>
      <c r="AK14" s="111"/>
      <c r="AL14" s="112"/>
      <c r="AM14" s="110"/>
      <c r="AN14" s="111"/>
      <c r="AO14" s="111"/>
      <c r="AP14" s="111"/>
      <c r="AQ14" s="112"/>
      <c r="AR14" s="110"/>
      <c r="AS14" s="111"/>
      <c r="AT14" s="111"/>
      <c r="AU14" s="111"/>
      <c r="AV14" s="112"/>
      <c r="AW14" s="110"/>
      <c r="AX14" s="111"/>
      <c r="AY14" s="111"/>
      <c r="AZ14" s="111"/>
      <c r="BA14" s="112"/>
      <c r="BB14" s="110"/>
      <c r="BC14" s="111"/>
      <c r="BD14" s="111"/>
      <c r="BE14" s="111"/>
      <c r="BF14" s="112"/>
      <c r="BG14" s="110"/>
      <c r="BH14" s="111"/>
      <c r="BI14" s="111"/>
      <c r="BJ14" s="111"/>
      <c r="BK14" s="112"/>
      <c r="BL14" s="110"/>
      <c r="BM14" s="111"/>
      <c r="BN14" s="111"/>
      <c r="BO14" s="111"/>
      <c r="BP14" s="112"/>
      <c r="BQ14" s="20"/>
    </row>
    <row r="15" spans="2:69" s="5" customFormat="1" ht="7.5" customHeight="1">
      <c r="B15" s="21"/>
      <c r="C15" s="51"/>
      <c r="D15" s="113"/>
      <c r="E15" s="114"/>
      <c r="F15" s="114"/>
      <c r="G15" s="114"/>
      <c r="H15" s="115"/>
      <c r="I15" s="113"/>
      <c r="J15" s="114"/>
      <c r="K15" s="114"/>
      <c r="L15" s="114"/>
      <c r="M15" s="115"/>
      <c r="N15" s="113"/>
      <c r="O15" s="114"/>
      <c r="P15" s="114"/>
      <c r="Q15" s="114"/>
      <c r="R15" s="115"/>
      <c r="S15" s="113"/>
      <c r="T15" s="114"/>
      <c r="U15" s="114"/>
      <c r="V15" s="114"/>
      <c r="W15" s="115"/>
      <c r="X15" s="113"/>
      <c r="Y15" s="114"/>
      <c r="Z15" s="114"/>
      <c r="AA15" s="114"/>
      <c r="AB15" s="115"/>
      <c r="AC15" s="113"/>
      <c r="AD15" s="114"/>
      <c r="AE15" s="114"/>
      <c r="AF15" s="114"/>
      <c r="AG15" s="115"/>
      <c r="AH15" s="113"/>
      <c r="AI15" s="114"/>
      <c r="AJ15" s="114"/>
      <c r="AK15" s="114"/>
      <c r="AL15" s="115"/>
      <c r="AM15" s="113"/>
      <c r="AN15" s="114"/>
      <c r="AO15" s="114"/>
      <c r="AP15" s="114"/>
      <c r="AQ15" s="115"/>
      <c r="AR15" s="113"/>
      <c r="AS15" s="114"/>
      <c r="AT15" s="114"/>
      <c r="AU15" s="114"/>
      <c r="AV15" s="115"/>
      <c r="AW15" s="113"/>
      <c r="AX15" s="114"/>
      <c r="AY15" s="114"/>
      <c r="AZ15" s="114"/>
      <c r="BA15" s="115"/>
      <c r="BB15" s="113"/>
      <c r="BC15" s="114"/>
      <c r="BD15" s="114"/>
      <c r="BE15" s="114"/>
      <c r="BF15" s="115"/>
      <c r="BG15" s="113"/>
      <c r="BH15" s="114"/>
      <c r="BI15" s="114"/>
      <c r="BJ15" s="114"/>
      <c r="BK15" s="115"/>
      <c r="BL15" s="113"/>
      <c r="BM15" s="114"/>
      <c r="BN15" s="114"/>
      <c r="BO15" s="114"/>
      <c r="BP15" s="115"/>
      <c r="BQ15" s="20"/>
    </row>
    <row r="16" spans="2:69" s="5" customFormat="1" ht="7.5" customHeight="1">
      <c r="B16" s="21"/>
      <c r="C16" s="100" t="s">
        <v>6</v>
      </c>
      <c r="D16" s="116"/>
      <c r="E16" s="117"/>
      <c r="F16" s="117"/>
      <c r="G16" s="117"/>
      <c r="H16" s="118"/>
      <c r="I16" s="116"/>
      <c r="J16" s="117"/>
      <c r="K16" s="117"/>
      <c r="L16" s="117"/>
      <c r="M16" s="118"/>
      <c r="N16" s="116"/>
      <c r="O16" s="117"/>
      <c r="P16" s="117"/>
      <c r="Q16" s="117"/>
      <c r="R16" s="118"/>
      <c r="S16" s="116"/>
      <c r="T16" s="117"/>
      <c r="U16" s="117"/>
      <c r="V16" s="117"/>
      <c r="W16" s="118"/>
      <c r="X16" s="116"/>
      <c r="Y16" s="117"/>
      <c r="Z16" s="117"/>
      <c r="AA16" s="117"/>
      <c r="AB16" s="118"/>
      <c r="AC16" s="116"/>
      <c r="AD16" s="117"/>
      <c r="AE16" s="117"/>
      <c r="AF16" s="117"/>
      <c r="AG16" s="118"/>
      <c r="AH16" s="116"/>
      <c r="AI16" s="117"/>
      <c r="AJ16" s="117"/>
      <c r="AK16" s="117"/>
      <c r="AL16" s="118"/>
      <c r="AM16" s="116"/>
      <c r="AN16" s="117"/>
      <c r="AO16" s="117"/>
      <c r="AP16" s="117"/>
      <c r="AQ16" s="118"/>
      <c r="AR16" s="116"/>
      <c r="AS16" s="117"/>
      <c r="AT16" s="117"/>
      <c r="AU16" s="117"/>
      <c r="AV16" s="118"/>
      <c r="AW16" s="116"/>
      <c r="AX16" s="117"/>
      <c r="AY16" s="117"/>
      <c r="AZ16" s="117"/>
      <c r="BA16" s="118"/>
      <c r="BB16" s="116"/>
      <c r="BC16" s="117"/>
      <c r="BD16" s="117"/>
      <c r="BE16" s="117"/>
      <c r="BF16" s="118"/>
      <c r="BG16" s="116"/>
      <c r="BH16" s="117"/>
      <c r="BI16" s="117"/>
      <c r="BJ16" s="117"/>
      <c r="BK16" s="118"/>
      <c r="BL16" s="116"/>
      <c r="BM16" s="117"/>
      <c r="BN16" s="117"/>
      <c r="BO16" s="117"/>
      <c r="BP16" s="118"/>
      <c r="BQ16" s="20"/>
    </row>
    <row r="17" spans="2:69" s="5" customFormat="1" ht="7.5" customHeight="1">
      <c r="B17" s="21"/>
      <c r="C17" s="52"/>
      <c r="D17" s="119"/>
      <c r="E17" s="120"/>
      <c r="F17" s="120"/>
      <c r="G17" s="120"/>
      <c r="H17" s="121"/>
      <c r="I17" s="119"/>
      <c r="J17" s="120"/>
      <c r="K17" s="120"/>
      <c r="L17" s="120"/>
      <c r="M17" s="121"/>
      <c r="N17" s="119"/>
      <c r="O17" s="120"/>
      <c r="P17" s="120"/>
      <c r="Q17" s="120"/>
      <c r="R17" s="121"/>
      <c r="S17" s="119"/>
      <c r="T17" s="120"/>
      <c r="U17" s="120"/>
      <c r="V17" s="120"/>
      <c r="W17" s="121"/>
      <c r="X17" s="119"/>
      <c r="Y17" s="120"/>
      <c r="Z17" s="120"/>
      <c r="AA17" s="120"/>
      <c r="AB17" s="121"/>
      <c r="AC17" s="119"/>
      <c r="AD17" s="120"/>
      <c r="AE17" s="120"/>
      <c r="AF17" s="120"/>
      <c r="AG17" s="121"/>
      <c r="AH17" s="119"/>
      <c r="AI17" s="120"/>
      <c r="AJ17" s="120"/>
      <c r="AK17" s="120"/>
      <c r="AL17" s="121"/>
      <c r="AM17" s="119"/>
      <c r="AN17" s="120"/>
      <c r="AO17" s="120"/>
      <c r="AP17" s="120"/>
      <c r="AQ17" s="121"/>
      <c r="AR17" s="119"/>
      <c r="AS17" s="120"/>
      <c r="AT17" s="120"/>
      <c r="AU17" s="120"/>
      <c r="AV17" s="121"/>
      <c r="AW17" s="119"/>
      <c r="AX17" s="120"/>
      <c r="AY17" s="120"/>
      <c r="AZ17" s="120"/>
      <c r="BA17" s="121"/>
      <c r="BB17" s="119"/>
      <c r="BC17" s="120"/>
      <c r="BD17" s="120"/>
      <c r="BE17" s="120"/>
      <c r="BF17" s="121"/>
      <c r="BG17" s="119"/>
      <c r="BH17" s="120"/>
      <c r="BI17" s="120"/>
      <c r="BJ17" s="120"/>
      <c r="BK17" s="121"/>
      <c r="BL17" s="119"/>
      <c r="BM17" s="120"/>
      <c r="BN17" s="120"/>
      <c r="BO17" s="120"/>
      <c r="BP17" s="121"/>
      <c r="BQ17" s="20"/>
    </row>
    <row r="18" spans="2:69" s="5" customFormat="1" ht="7.5" customHeight="1">
      <c r="B18" s="21"/>
      <c r="C18" s="88"/>
      <c r="D18" s="104"/>
      <c r="E18" s="105"/>
      <c r="F18" s="105"/>
      <c r="G18" s="105"/>
      <c r="H18" s="106"/>
      <c r="I18" s="104"/>
      <c r="J18" s="105"/>
      <c r="K18" s="105"/>
      <c r="L18" s="105"/>
      <c r="M18" s="106"/>
      <c r="N18" s="104"/>
      <c r="O18" s="105"/>
      <c r="P18" s="105"/>
      <c r="Q18" s="105"/>
      <c r="R18" s="106"/>
      <c r="S18" s="104"/>
      <c r="T18" s="105"/>
      <c r="U18" s="105"/>
      <c r="V18" s="105"/>
      <c r="W18" s="106"/>
      <c r="X18" s="104"/>
      <c r="Y18" s="105"/>
      <c r="Z18" s="105"/>
      <c r="AA18" s="105"/>
      <c r="AB18" s="106"/>
      <c r="AC18" s="104"/>
      <c r="AD18" s="105"/>
      <c r="AE18" s="105"/>
      <c r="AF18" s="105"/>
      <c r="AG18" s="106"/>
      <c r="AH18" s="104"/>
      <c r="AI18" s="105"/>
      <c r="AJ18" s="105"/>
      <c r="AK18" s="105"/>
      <c r="AL18" s="106"/>
      <c r="AM18" s="104"/>
      <c r="AN18" s="105"/>
      <c r="AO18" s="105"/>
      <c r="AP18" s="105"/>
      <c r="AQ18" s="106"/>
      <c r="AR18" s="104"/>
      <c r="AS18" s="105"/>
      <c r="AT18" s="105"/>
      <c r="AU18" s="105"/>
      <c r="AV18" s="106"/>
      <c r="AW18" s="104"/>
      <c r="AX18" s="105"/>
      <c r="AY18" s="105"/>
      <c r="AZ18" s="105"/>
      <c r="BA18" s="106"/>
      <c r="BB18" s="104"/>
      <c r="BC18" s="105"/>
      <c r="BD18" s="105"/>
      <c r="BE18" s="105"/>
      <c r="BF18" s="106"/>
      <c r="BG18" s="104"/>
      <c r="BH18" s="105"/>
      <c r="BI18" s="105"/>
      <c r="BJ18" s="105"/>
      <c r="BK18" s="106"/>
      <c r="BL18" s="104"/>
      <c r="BM18" s="105"/>
      <c r="BN18" s="105"/>
      <c r="BO18" s="105"/>
      <c r="BP18" s="106"/>
      <c r="BQ18" s="20"/>
    </row>
    <row r="19" spans="2:69" s="5" customFormat="1" ht="7.5" customHeight="1">
      <c r="B19" s="21"/>
      <c r="C19" s="99" t="s">
        <v>44</v>
      </c>
      <c r="D19" s="107"/>
      <c r="E19" s="108"/>
      <c r="F19" s="108"/>
      <c r="G19" s="108"/>
      <c r="H19" s="109"/>
      <c r="I19" s="107"/>
      <c r="J19" s="108"/>
      <c r="K19" s="108"/>
      <c r="L19" s="108"/>
      <c r="M19" s="109"/>
      <c r="N19" s="107"/>
      <c r="O19" s="108"/>
      <c r="P19" s="108"/>
      <c r="Q19" s="108"/>
      <c r="R19" s="109"/>
      <c r="S19" s="107"/>
      <c r="T19" s="108"/>
      <c r="U19" s="108"/>
      <c r="V19" s="108"/>
      <c r="W19" s="109"/>
      <c r="X19" s="107"/>
      <c r="Y19" s="108"/>
      <c r="Z19" s="108"/>
      <c r="AA19" s="108"/>
      <c r="AB19" s="109"/>
      <c r="AC19" s="107"/>
      <c r="AD19" s="108"/>
      <c r="AE19" s="108"/>
      <c r="AF19" s="108"/>
      <c r="AG19" s="109"/>
      <c r="AH19" s="107"/>
      <c r="AI19" s="108"/>
      <c r="AJ19" s="108"/>
      <c r="AK19" s="108"/>
      <c r="AL19" s="109"/>
      <c r="AM19" s="107"/>
      <c r="AN19" s="108"/>
      <c r="AO19" s="108"/>
      <c r="AP19" s="108"/>
      <c r="AQ19" s="109"/>
      <c r="AR19" s="107"/>
      <c r="AS19" s="108"/>
      <c r="AT19" s="108"/>
      <c r="AU19" s="108"/>
      <c r="AV19" s="109"/>
      <c r="AW19" s="107"/>
      <c r="AX19" s="108"/>
      <c r="AY19" s="108"/>
      <c r="AZ19" s="108"/>
      <c r="BA19" s="109"/>
      <c r="BB19" s="107"/>
      <c r="BC19" s="108"/>
      <c r="BD19" s="108"/>
      <c r="BE19" s="108"/>
      <c r="BF19" s="109"/>
      <c r="BG19" s="107"/>
      <c r="BH19" s="108"/>
      <c r="BI19" s="108"/>
      <c r="BJ19" s="108"/>
      <c r="BK19" s="109"/>
      <c r="BL19" s="107"/>
      <c r="BM19" s="108"/>
      <c r="BN19" s="108"/>
      <c r="BO19" s="108"/>
      <c r="BP19" s="109"/>
      <c r="BQ19" s="20"/>
    </row>
    <row r="20" spans="2:69" s="5" customFormat="1" ht="7.5" customHeight="1">
      <c r="B20" s="21"/>
      <c r="C20" s="87"/>
      <c r="D20" s="110"/>
      <c r="E20" s="111"/>
      <c r="F20" s="111"/>
      <c r="G20" s="111"/>
      <c r="H20" s="112"/>
      <c r="I20" s="110"/>
      <c r="J20" s="111"/>
      <c r="K20" s="111"/>
      <c r="L20" s="111"/>
      <c r="M20" s="112"/>
      <c r="N20" s="110"/>
      <c r="O20" s="111"/>
      <c r="P20" s="111"/>
      <c r="Q20" s="111"/>
      <c r="R20" s="112"/>
      <c r="S20" s="110"/>
      <c r="T20" s="111"/>
      <c r="U20" s="111"/>
      <c r="V20" s="111"/>
      <c r="W20" s="112"/>
      <c r="X20" s="110"/>
      <c r="Y20" s="111"/>
      <c r="Z20" s="111"/>
      <c r="AA20" s="111"/>
      <c r="AB20" s="112"/>
      <c r="AC20" s="110"/>
      <c r="AD20" s="111"/>
      <c r="AE20" s="111"/>
      <c r="AF20" s="111"/>
      <c r="AG20" s="112"/>
      <c r="AH20" s="110"/>
      <c r="AI20" s="111"/>
      <c r="AJ20" s="111"/>
      <c r="AK20" s="111"/>
      <c r="AL20" s="112"/>
      <c r="AM20" s="110"/>
      <c r="AN20" s="111"/>
      <c r="AO20" s="111"/>
      <c r="AP20" s="111"/>
      <c r="AQ20" s="112"/>
      <c r="AR20" s="110"/>
      <c r="AS20" s="111"/>
      <c r="AT20" s="111"/>
      <c r="AU20" s="111"/>
      <c r="AV20" s="112"/>
      <c r="AW20" s="110"/>
      <c r="AX20" s="111"/>
      <c r="AY20" s="111"/>
      <c r="AZ20" s="111"/>
      <c r="BA20" s="112"/>
      <c r="BB20" s="110"/>
      <c r="BC20" s="111"/>
      <c r="BD20" s="111"/>
      <c r="BE20" s="111"/>
      <c r="BF20" s="112"/>
      <c r="BG20" s="110"/>
      <c r="BH20" s="111"/>
      <c r="BI20" s="111"/>
      <c r="BJ20" s="111"/>
      <c r="BK20" s="112"/>
      <c r="BL20" s="110"/>
      <c r="BM20" s="111"/>
      <c r="BN20" s="111"/>
      <c r="BO20" s="111"/>
      <c r="BP20" s="112"/>
      <c r="BQ20" s="20"/>
    </row>
    <row r="21" spans="2:69" s="5" customFormat="1" ht="7.5" customHeight="1">
      <c r="B21" s="21"/>
      <c r="C21" s="51"/>
      <c r="D21" s="113"/>
      <c r="E21" s="114"/>
      <c r="F21" s="114"/>
      <c r="G21" s="114"/>
      <c r="H21" s="115"/>
      <c r="I21" s="113"/>
      <c r="J21" s="114"/>
      <c r="K21" s="114"/>
      <c r="L21" s="114"/>
      <c r="M21" s="115"/>
      <c r="N21" s="113"/>
      <c r="O21" s="114"/>
      <c r="P21" s="114"/>
      <c r="Q21" s="114"/>
      <c r="R21" s="115"/>
      <c r="S21" s="113"/>
      <c r="T21" s="114"/>
      <c r="U21" s="114"/>
      <c r="V21" s="114"/>
      <c r="W21" s="115"/>
      <c r="X21" s="113"/>
      <c r="Y21" s="114"/>
      <c r="Z21" s="114"/>
      <c r="AA21" s="114"/>
      <c r="AB21" s="115"/>
      <c r="AC21" s="113"/>
      <c r="AD21" s="114"/>
      <c r="AE21" s="114"/>
      <c r="AF21" s="114"/>
      <c r="AG21" s="115"/>
      <c r="AH21" s="113"/>
      <c r="AI21" s="114"/>
      <c r="AJ21" s="114"/>
      <c r="AK21" s="114"/>
      <c r="AL21" s="115"/>
      <c r="AM21" s="113"/>
      <c r="AN21" s="114"/>
      <c r="AO21" s="114"/>
      <c r="AP21" s="114"/>
      <c r="AQ21" s="115"/>
      <c r="AR21" s="113"/>
      <c r="AS21" s="114"/>
      <c r="AT21" s="114"/>
      <c r="AU21" s="114"/>
      <c r="AV21" s="115"/>
      <c r="AW21" s="113"/>
      <c r="AX21" s="114"/>
      <c r="AY21" s="114"/>
      <c r="AZ21" s="114"/>
      <c r="BA21" s="115"/>
      <c r="BB21" s="113"/>
      <c r="BC21" s="114"/>
      <c r="BD21" s="114"/>
      <c r="BE21" s="114"/>
      <c r="BF21" s="115"/>
      <c r="BG21" s="113"/>
      <c r="BH21" s="114"/>
      <c r="BI21" s="114"/>
      <c r="BJ21" s="114"/>
      <c r="BK21" s="115"/>
      <c r="BL21" s="113"/>
      <c r="BM21" s="114"/>
      <c r="BN21" s="114"/>
      <c r="BO21" s="114"/>
      <c r="BP21" s="115"/>
      <c r="BQ21" s="20"/>
    </row>
    <row r="22" spans="2:69" s="5" customFormat="1" ht="7.5" customHeight="1">
      <c r="B22" s="21"/>
      <c r="C22" s="100" t="s">
        <v>45</v>
      </c>
      <c r="D22" s="116"/>
      <c r="E22" s="117"/>
      <c r="F22" s="117"/>
      <c r="G22" s="117"/>
      <c r="H22" s="118"/>
      <c r="I22" s="116"/>
      <c r="J22" s="117"/>
      <c r="K22" s="117"/>
      <c r="L22" s="117"/>
      <c r="M22" s="118"/>
      <c r="N22" s="116"/>
      <c r="O22" s="117"/>
      <c r="P22" s="117"/>
      <c r="Q22" s="117"/>
      <c r="R22" s="118"/>
      <c r="S22" s="116"/>
      <c r="T22" s="117"/>
      <c r="U22" s="117"/>
      <c r="V22" s="117"/>
      <c r="W22" s="118"/>
      <c r="X22" s="116"/>
      <c r="Y22" s="117"/>
      <c r="Z22" s="117"/>
      <c r="AA22" s="117"/>
      <c r="AB22" s="118"/>
      <c r="AC22" s="116"/>
      <c r="AD22" s="117"/>
      <c r="AE22" s="117"/>
      <c r="AF22" s="117"/>
      <c r="AG22" s="118"/>
      <c r="AH22" s="116"/>
      <c r="AI22" s="117"/>
      <c r="AJ22" s="117"/>
      <c r="AK22" s="117"/>
      <c r="AL22" s="118"/>
      <c r="AM22" s="116"/>
      <c r="AN22" s="117"/>
      <c r="AO22" s="117"/>
      <c r="AP22" s="117"/>
      <c r="AQ22" s="118"/>
      <c r="AR22" s="116"/>
      <c r="AS22" s="117"/>
      <c r="AT22" s="117"/>
      <c r="AU22" s="117"/>
      <c r="AV22" s="118"/>
      <c r="AW22" s="116"/>
      <c r="AX22" s="117"/>
      <c r="AY22" s="117"/>
      <c r="AZ22" s="117"/>
      <c r="BA22" s="118"/>
      <c r="BB22" s="116"/>
      <c r="BC22" s="117"/>
      <c r="BD22" s="117"/>
      <c r="BE22" s="117"/>
      <c r="BF22" s="118"/>
      <c r="BG22" s="116"/>
      <c r="BH22" s="117"/>
      <c r="BI22" s="117"/>
      <c r="BJ22" s="117"/>
      <c r="BK22" s="118"/>
      <c r="BL22" s="116"/>
      <c r="BM22" s="117"/>
      <c r="BN22" s="117"/>
      <c r="BO22" s="117"/>
      <c r="BP22" s="118"/>
      <c r="BQ22" s="20"/>
    </row>
    <row r="23" spans="2:69" s="5" customFormat="1" ht="7.5" customHeight="1">
      <c r="B23" s="21"/>
      <c r="C23" s="52"/>
      <c r="D23" s="119"/>
      <c r="E23" s="120"/>
      <c r="F23" s="120"/>
      <c r="G23" s="120"/>
      <c r="H23" s="121"/>
      <c r="I23" s="119"/>
      <c r="J23" s="120"/>
      <c r="K23" s="120"/>
      <c r="L23" s="120"/>
      <c r="M23" s="121"/>
      <c r="N23" s="119"/>
      <c r="O23" s="120"/>
      <c r="P23" s="120"/>
      <c r="Q23" s="120"/>
      <c r="R23" s="121"/>
      <c r="S23" s="119"/>
      <c r="T23" s="120"/>
      <c r="U23" s="120"/>
      <c r="V23" s="120"/>
      <c r="W23" s="121"/>
      <c r="X23" s="119"/>
      <c r="Y23" s="120"/>
      <c r="Z23" s="120"/>
      <c r="AA23" s="120"/>
      <c r="AB23" s="121"/>
      <c r="AC23" s="119"/>
      <c r="AD23" s="120"/>
      <c r="AE23" s="120"/>
      <c r="AF23" s="120"/>
      <c r="AG23" s="121"/>
      <c r="AH23" s="119"/>
      <c r="AI23" s="120"/>
      <c r="AJ23" s="120"/>
      <c r="AK23" s="120"/>
      <c r="AL23" s="121"/>
      <c r="AM23" s="119"/>
      <c r="AN23" s="120"/>
      <c r="AO23" s="120"/>
      <c r="AP23" s="120"/>
      <c r="AQ23" s="121"/>
      <c r="AR23" s="119"/>
      <c r="AS23" s="120"/>
      <c r="AT23" s="120"/>
      <c r="AU23" s="120"/>
      <c r="AV23" s="121"/>
      <c r="AW23" s="119"/>
      <c r="AX23" s="120"/>
      <c r="AY23" s="120"/>
      <c r="AZ23" s="120"/>
      <c r="BA23" s="121"/>
      <c r="BB23" s="119"/>
      <c r="BC23" s="120"/>
      <c r="BD23" s="120"/>
      <c r="BE23" s="120"/>
      <c r="BF23" s="121"/>
      <c r="BG23" s="119"/>
      <c r="BH23" s="120"/>
      <c r="BI23" s="120"/>
      <c r="BJ23" s="120"/>
      <c r="BK23" s="121"/>
      <c r="BL23" s="119"/>
      <c r="BM23" s="120"/>
      <c r="BN23" s="120"/>
      <c r="BO23" s="120"/>
      <c r="BP23" s="121"/>
      <c r="BQ23" s="20"/>
    </row>
    <row r="24" spans="2:69" s="5" customFormat="1" ht="7.5" customHeight="1">
      <c r="B24" s="21"/>
      <c r="C24" s="88"/>
      <c r="D24" s="104"/>
      <c r="E24" s="105"/>
      <c r="F24" s="105"/>
      <c r="G24" s="105"/>
      <c r="H24" s="106"/>
      <c r="I24" s="104"/>
      <c r="J24" s="105"/>
      <c r="K24" s="105"/>
      <c r="L24" s="105"/>
      <c r="M24" s="106"/>
      <c r="N24" s="104"/>
      <c r="O24" s="105"/>
      <c r="P24" s="105"/>
      <c r="Q24" s="105"/>
      <c r="R24" s="106"/>
      <c r="S24" s="104"/>
      <c r="T24" s="105"/>
      <c r="U24" s="105"/>
      <c r="V24" s="105"/>
      <c r="W24" s="106"/>
      <c r="X24" s="104"/>
      <c r="Y24" s="105"/>
      <c r="Z24" s="105"/>
      <c r="AA24" s="105"/>
      <c r="AB24" s="106"/>
      <c r="AC24" s="104"/>
      <c r="AD24" s="105"/>
      <c r="AE24" s="105"/>
      <c r="AF24" s="105"/>
      <c r="AG24" s="106"/>
      <c r="AH24" s="104"/>
      <c r="AI24" s="105"/>
      <c r="AJ24" s="105"/>
      <c r="AK24" s="105"/>
      <c r="AL24" s="106"/>
      <c r="AM24" s="104"/>
      <c r="AN24" s="105"/>
      <c r="AO24" s="105"/>
      <c r="AP24" s="105"/>
      <c r="AQ24" s="106"/>
      <c r="AR24" s="104"/>
      <c r="AS24" s="105"/>
      <c r="AT24" s="105"/>
      <c r="AU24" s="105"/>
      <c r="AV24" s="106"/>
      <c r="AW24" s="104"/>
      <c r="AX24" s="105"/>
      <c r="AY24" s="105"/>
      <c r="AZ24" s="105"/>
      <c r="BA24" s="106"/>
      <c r="BB24" s="104"/>
      <c r="BC24" s="105"/>
      <c r="BD24" s="105"/>
      <c r="BE24" s="105"/>
      <c r="BF24" s="106"/>
      <c r="BG24" s="104"/>
      <c r="BH24" s="105"/>
      <c r="BI24" s="105"/>
      <c r="BJ24" s="105"/>
      <c r="BK24" s="106"/>
      <c r="BL24" s="104"/>
      <c r="BM24" s="105"/>
      <c r="BN24" s="105"/>
      <c r="BO24" s="105"/>
      <c r="BP24" s="106"/>
      <c r="BQ24" s="20"/>
    </row>
    <row r="25" spans="2:69" s="5" customFormat="1" ht="7.5" customHeight="1">
      <c r="B25" s="21"/>
      <c r="C25" s="99" t="s">
        <v>48</v>
      </c>
      <c r="D25" s="107"/>
      <c r="E25" s="108"/>
      <c r="F25" s="108"/>
      <c r="G25" s="108"/>
      <c r="H25" s="109"/>
      <c r="I25" s="107"/>
      <c r="J25" s="108"/>
      <c r="K25" s="108"/>
      <c r="L25" s="108"/>
      <c r="M25" s="109"/>
      <c r="N25" s="107"/>
      <c r="O25" s="108"/>
      <c r="P25" s="108"/>
      <c r="Q25" s="108"/>
      <c r="R25" s="109"/>
      <c r="S25" s="107"/>
      <c r="T25" s="108"/>
      <c r="U25" s="108"/>
      <c r="V25" s="108"/>
      <c r="W25" s="109"/>
      <c r="X25" s="107"/>
      <c r="Y25" s="108"/>
      <c r="Z25" s="108"/>
      <c r="AA25" s="108"/>
      <c r="AB25" s="109"/>
      <c r="AC25" s="107"/>
      <c r="AD25" s="108"/>
      <c r="AE25" s="108"/>
      <c r="AF25" s="108"/>
      <c r="AG25" s="109"/>
      <c r="AH25" s="107"/>
      <c r="AI25" s="108"/>
      <c r="AJ25" s="108"/>
      <c r="AK25" s="108"/>
      <c r="AL25" s="109"/>
      <c r="AM25" s="107"/>
      <c r="AN25" s="108"/>
      <c r="AO25" s="108"/>
      <c r="AP25" s="108"/>
      <c r="AQ25" s="109"/>
      <c r="AR25" s="107"/>
      <c r="AS25" s="108"/>
      <c r="AT25" s="108"/>
      <c r="AU25" s="108"/>
      <c r="AV25" s="109"/>
      <c r="AW25" s="107"/>
      <c r="AX25" s="108"/>
      <c r="AY25" s="108"/>
      <c r="AZ25" s="108"/>
      <c r="BA25" s="109"/>
      <c r="BB25" s="107"/>
      <c r="BC25" s="108"/>
      <c r="BD25" s="108"/>
      <c r="BE25" s="108"/>
      <c r="BF25" s="109"/>
      <c r="BG25" s="107"/>
      <c r="BH25" s="108"/>
      <c r="BI25" s="108"/>
      <c r="BJ25" s="108"/>
      <c r="BK25" s="109"/>
      <c r="BL25" s="107"/>
      <c r="BM25" s="108"/>
      <c r="BN25" s="108"/>
      <c r="BO25" s="108"/>
      <c r="BP25" s="109"/>
      <c r="BQ25" s="20"/>
    </row>
    <row r="26" spans="2:69" s="5" customFormat="1" ht="7.5" customHeight="1">
      <c r="B26" s="21"/>
      <c r="C26" s="87"/>
      <c r="D26" s="110"/>
      <c r="E26" s="111"/>
      <c r="F26" s="111"/>
      <c r="G26" s="111"/>
      <c r="H26" s="112"/>
      <c r="I26" s="110"/>
      <c r="J26" s="111"/>
      <c r="K26" s="111"/>
      <c r="L26" s="111"/>
      <c r="M26" s="112"/>
      <c r="N26" s="110"/>
      <c r="O26" s="111"/>
      <c r="P26" s="111"/>
      <c r="Q26" s="111"/>
      <c r="R26" s="112"/>
      <c r="S26" s="110"/>
      <c r="T26" s="111"/>
      <c r="U26" s="111"/>
      <c r="V26" s="111"/>
      <c r="W26" s="112"/>
      <c r="X26" s="110"/>
      <c r="Y26" s="111"/>
      <c r="Z26" s="111"/>
      <c r="AA26" s="111"/>
      <c r="AB26" s="112"/>
      <c r="AC26" s="110"/>
      <c r="AD26" s="111"/>
      <c r="AE26" s="111"/>
      <c r="AF26" s="111"/>
      <c r="AG26" s="112"/>
      <c r="AH26" s="110"/>
      <c r="AI26" s="111"/>
      <c r="AJ26" s="111"/>
      <c r="AK26" s="111"/>
      <c r="AL26" s="112"/>
      <c r="AM26" s="110"/>
      <c r="AN26" s="111"/>
      <c r="AO26" s="111"/>
      <c r="AP26" s="111"/>
      <c r="AQ26" s="112"/>
      <c r="AR26" s="110"/>
      <c r="AS26" s="111"/>
      <c r="AT26" s="111"/>
      <c r="AU26" s="111"/>
      <c r="AV26" s="112"/>
      <c r="AW26" s="110"/>
      <c r="AX26" s="111"/>
      <c r="AY26" s="111"/>
      <c r="AZ26" s="111"/>
      <c r="BA26" s="112"/>
      <c r="BB26" s="110"/>
      <c r="BC26" s="111"/>
      <c r="BD26" s="111"/>
      <c r="BE26" s="111"/>
      <c r="BF26" s="112"/>
      <c r="BG26" s="110"/>
      <c r="BH26" s="111"/>
      <c r="BI26" s="111"/>
      <c r="BJ26" s="111"/>
      <c r="BK26" s="112"/>
      <c r="BL26" s="110"/>
      <c r="BM26" s="111"/>
      <c r="BN26" s="111"/>
      <c r="BO26" s="111"/>
      <c r="BP26" s="112"/>
      <c r="BQ26" s="20"/>
    </row>
    <row r="27" spans="2:69" s="5" customFormat="1" ht="7.5" customHeight="1">
      <c r="B27" s="21"/>
      <c r="C27" s="51"/>
      <c r="D27" s="113"/>
      <c r="E27" s="114"/>
      <c r="F27" s="114"/>
      <c r="G27" s="114"/>
      <c r="H27" s="115"/>
      <c r="I27" s="113"/>
      <c r="J27" s="114"/>
      <c r="K27" s="114"/>
      <c r="L27" s="114"/>
      <c r="M27" s="115"/>
      <c r="N27" s="113"/>
      <c r="O27" s="114"/>
      <c r="P27" s="114"/>
      <c r="Q27" s="114"/>
      <c r="R27" s="115"/>
      <c r="S27" s="113"/>
      <c r="T27" s="114"/>
      <c r="U27" s="114"/>
      <c r="V27" s="114"/>
      <c r="W27" s="115"/>
      <c r="X27" s="113"/>
      <c r="Y27" s="114"/>
      <c r="Z27" s="114"/>
      <c r="AA27" s="114"/>
      <c r="AB27" s="115"/>
      <c r="AC27" s="113"/>
      <c r="AD27" s="114"/>
      <c r="AE27" s="114"/>
      <c r="AF27" s="114"/>
      <c r="AG27" s="115"/>
      <c r="AH27" s="113"/>
      <c r="AI27" s="114"/>
      <c r="AJ27" s="114"/>
      <c r="AK27" s="114"/>
      <c r="AL27" s="115"/>
      <c r="AM27" s="113"/>
      <c r="AN27" s="114"/>
      <c r="AO27" s="114"/>
      <c r="AP27" s="114"/>
      <c r="AQ27" s="115"/>
      <c r="AR27" s="113"/>
      <c r="AS27" s="114"/>
      <c r="AT27" s="114"/>
      <c r="AU27" s="114"/>
      <c r="AV27" s="115"/>
      <c r="AW27" s="113"/>
      <c r="AX27" s="114"/>
      <c r="AY27" s="114"/>
      <c r="AZ27" s="114"/>
      <c r="BA27" s="115"/>
      <c r="BB27" s="113"/>
      <c r="BC27" s="114"/>
      <c r="BD27" s="114"/>
      <c r="BE27" s="114"/>
      <c r="BF27" s="115"/>
      <c r="BG27" s="113"/>
      <c r="BH27" s="114"/>
      <c r="BI27" s="114"/>
      <c r="BJ27" s="114"/>
      <c r="BK27" s="115"/>
      <c r="BL27" s="113"/>
      <c r="BM27" s="114"/>
      <c r="BN27" s="114"/>
      <c r="BO27" s="114"/>
      <c r="BP27" s="115"/>
      <c r="BQ27" s="20"/>
    </row>
    <row r="28" spans="2:69" s="5" customFormat="1" ht="7.5" customHeight="1">
      <c r="B28" s="21"/>
      <c r="C28" s="102" t="s">
        <v>51</v>
      </c>
      <c r="D28" s="116"/>
      <c r="E28" s="117"/>
      <c r="F28" s="117"/>
      <c r="G28" s="117"/>
      <c r="H28" s="118"/>
      <c r="I28" s="116"/>
      <c r="J28" s="117"/>
      <c r="K28" s="117"/>
      <c r="L28" s="117"/>
      <c r="M28" s="118"/>
      <c r="N28" s="116"/>
      <c r="O28" s="117"/>
      <c r="P28" s="117"/>
      <c r="Q28" s="117"/>
      <c r="R28" s="118"/>
      <c r="S28" s="116"/>
      <c r="T28" s="117"/>
      <c r="U28" s="117"/>
      <c r="V28" s="117"/>
      <c r="W28" s="118"/>
      <c r="X28" s="116"/>
      <c r="Y28" s="117"/>
      <c r="Z28" s="117"/>
      <c r="AA28" s="117"/>
      <c r="AB28" s="118"/>
      <c r="AC28" s="116"/>
      <c r="AD28" s="117"/>
      <c r="AE28" s="117"/>
      <c r="AF28" s="117"/>
      <c r="AG28" s="118"/>
      <c r="AH28" s="116"/>
      <c r="AI28" s="117"/>
      <c r="AJ28" s="117"/>
      <c r="AK28" s="117"/>
      <c r="AL28" s="118"/>
      <c r="AM28" s="116"/>
      <c r="AN28" s="117"/>
      <c r="AO28" s="117"/>
      <c r="AP28" s="117"/>
      <c r="AQ28" s="118"/>
      <c r="AR28" s="116"/>
      <c r="AS28" s="117"/>
      <c r="AT28" s="117"/>
      <c r="AU28" s="117"/>
      <c r="AV28" s="118"/>
      <c r="AW28" s="116"/>
      <c r="AX28" s="117"/>
      <c r="AY28" s="117"/>
      <c r="AZ28" s="117"/>
      <c r="BA28" s="118"/>
      <c r="BB28" s="116"/>
      <c r="BC28" s="117"/>
      <c r="BD28" s="117"/>
      <c r="BE28" s="117"/>
      <c r="BF28" s="118"/>
      <c r="BG28" s="116"/>
      <c r="BH28" s="117"/>
      <c r="BI28" s="117"/>
      <c r="BJ28" s="117"/>
      <c r="BK28" s="118"/>
      <c r="BL28" s="116"/>
      <c r="BM28" s="117"/>
      <c r="BN28" s="117"/>
      <c r="BO28" s="117"/>
      <c r="BP28" s="118"/>
      <c r="BQ28" s="20"/>
    </row>
    <row r="29" spans="2:69" s="5" customFormat="1" ht="7.5" customHeight="1">
      <c r="B29" s="21"/>
      <c r="C29" s="52"/>
      <c r="D29" s="119"/>
      <c r="E29" s="120"/>
      <c r="F29" s="120"/>
      <c r="G29" s="120"/>
      <c r="H29" s="121"/>
      <c r="I29" s="119"/>
      <c r="J29" s="120"/>
      <c r="K29" s="120"/>
      <c r="L29" s="120"/>
      <c r="M29" s="121"/>
      <c r="N29" s="119"/>
      <c r="O29" s="120"/>
      <c r="P29" s="120"/>
      <c r="Q29" s="120"/>
      <c r="R29" s="121"/>
      <c r="S29" s="119"/>
      <c r="T29" s="120"/>
      <c r="U29" s="120"/>
      <c r="V29" s="120"/>
      <c r="W29" s="121"/>
      <c r="X29" s="119"/>
      <c r="Y29" s="120"/>
      <c r="Z29" s="120"/>
      <c r="AA29" s="120"/>
      <c r="AB29" s="121"/>
      <c r="AC29" s="119"/>
      <c r="AD29" s="120"/>
      <c r="AE29" s="120"/>
      <c r="AF29" s="120"/>
      <c r="AG29" s="121"/>
      <c r="AH29" s="119"/>
      <c r="AI29" s="120"/>
      <c r="AJ29" s="120"/>
      <c r="AK29" s="120"/>
      <c r="AL29" s="121"/>
      <c r="AM29" s="119"/>
      <c r="AN29" s="120"/>
      <c r="AO29" s="120"/>
      <c r="AP29" s="120"/>
      <c r="AQ29" s="121"/>
      <c r="AR29" s="119"/>
      <c r="AS29" s="120"/>
      <c r="AT29" s="120"/>
      <c r="AU29" s="120"/>
      <c r="AV29" s="121"/>
      <c r="AW29" s="119"/>
      <c r="AX29" s="120"/>
      <c r="AY29" s="120"/>
      <c r="AZ29" s="120"/>
      <c r="BA29" s="121"/>
      <c r="BB29" s="119"/>
      <c r="BC29" s="120"/>
      <c r="BD29" s="120"/>
      <c r="BE29" s="120"/>
      <c r="BF29" s="121"/>
      <c r="BG29" s="119"/>
      <c r="BH29" s="120"/>
      <c r="BI29" s="120"/>
      <c r="BJ29" s="120"/>
      <c r="BK29" s="121"/>
      <c r="BL29" s="119"/>
      <c r="BM29" s="120"/>
      <c r="BN29" s="120"/>
      <c r="BO29" s="120"/>
      <c r="BP29" s="121"/>
      <c r="BQ29" s="20"/>
    </row>
    <row r="30" spans="2:69" s="5" customFormat="1" ht="7.5" customHeight="1">
      <c r="B30" s="21"/>
      <c r="C30" s="88"/>
      <c r="D30" s="104"/>
      <c r="E30" s="105"/>
      <c r="F30" s="105"/>
      <c r="G30" s="105"/>
      <c r="H30" s="106"/>
      <c r="I30" s="104"/>
      <c r="J30" s="105"/>
      <c r="K30" s="105"/>
      <c r="L30" s="105"/>
      <c r="M30" s="106"/>
      <c r="N30" s="104"/>
      <c r="O30" s="105"/>
      <c r="P30" s="105"/>
      <c r="Q30" s="105"/>
      <c r="R30" s="106"/>
      <c r="S30" s="104"/>
      <c r="T30" s="105"/>
      <c r="U30" s="105"/>
      <c r="V30" s="105"/>
      <c r="W30" s="106"/>
      <c r="X30" s="104"/>
      <c r="Y30" s="105"/>
      <c r="Z30" s="105"/>
      <c r="AA30" s="105"/>
      <c r="AB30" s="106"/>
      <c r="AC30" s="104"/>
      <c r="AD30" s="105"/>
      <c r="AE30" s="105"/>
      <c r="AF30" s="105"/>
      <c r="AG30" s="106"/>
      <c r="AH30" s="104"/>
      <c r="AI30" s="105"/>
      <c r="AJ30" s="105"/>
      <c r="AK30" s="105"/>
      <c r="AL30" s="106"/>
      <c r="AM30" s="104"/>
      <c r="AN30" s="105"/>
      <c r="AO30" s="105"/>
      <c r="AP30" s="105"/>
      <c r="AQ30" s="106"/>
      <c r="AR30" s="104"/>
      <c r="AS30" s="105"/>
      <c r="AT30" s="105"/>
      <c r="AU30" s="105"/>
      <c r="AV30" s="106"/>
      <c r="AW30" s="104"/>
      <c r="AX30" s="105"/>
      <c r="AY30" s="105"/>
      <c r="AZ30" s="105"/>
      <c r="BA30" s="106"/>
      <c r="BB30" s="104"/>
      <c r="BC30" s="105"/>
      <c r="BD30" s="105"/>
      <c r="BE30" s="105"/>
      <c r="BF30" s="106"/>
      <c r="BG30" s="104"/>
      <c r="BH30" s="105"/>
      <c r="BI30" s="105"/>
      <c r="BJ30" s="105"/>
      <c r="BK30" s="106"/>
      <c r="BL30" s="104"/>
      <c r="BM30" s="105"/>
      <c r="BN30" s="105"/>
      <c r="BO30" s="105"/>
      <c r="BP30" s="106"/>
      <c r="BQ30" s="20"/>
    </row>
    <row r="31" spans="2:69" s="5" customFormat="1" ht="7.5" customHeight="1">
      <c r="B31" s="21"/>
      <c r="C31" s="99" t="s">
        <v>49</v>
      </c>
      <c r="D31" s="107"/>
      <c r="E31" s="108"/>
      <c r="F31" s="108"/>
      <c r="G31" s="108"/>
      <c r="H31" s="109"/>
      <c r="I31" s="107"/>
      <c r="J31" s="108"/>
      <c r="K31" s="108"/>
      <c r="L31" s="108"/>
      <c r="M31" s="109"/>
      <c r="N31" s="107"/>
      <c r="O31" s="108"/>
      <c r="P31" s="108"/>
      <c r="Q31" s="108"/>
      <c r="R31" s="109"/>
      <c r="S31" s="107"/>
      <c r="T31" s="108"/>
      <c r="U31" s="108"/>
      <c r="V31" s="108"/>
      <c r="W31" s="109"/>
      <c r="X31" s="107"/>
      <c r="Y31" s="108"/>
      <c r="Z31" s="108"/>
      <c r="AA31" s="108"/>
      <c r="AB31" s="109"/>
      <c r="AC31" s="107"/>
      <c r="AD31" s="108"/>
      <c r="AE31" s="108"/>
      <c r="AF31" s="108"/>
      <c r="AG31" s="109"/>
      <c r="AH31" s="107"/>
      <c r="AI31" s="108"/>
      <c r="AJ31" s="108"/>
      <c r="AK31" s="108"/>
      <c r="AL31" s="109"/>
      <c r="AM31" s="107"/>
      <c r="AN31" s="108"/>
      <c r="AO31" s="108"/>
      <c r="AP31" s="108"/>
      <c r="AQ31" s="109"/>
      <c r="AR31" s="107"/>
      <c r="AS31" s="108"/>
      <c r="AT31" s="108"/>
      <c r="AU31" s="108"/>
      <c r="AV31" s="109"/>
      <c r="AW31" s="107"/>
      <c r="AX31" s="108"/>
      <c r="AY31" s="108"/>
      <c r="AZ31" s="108"/>
      <c r="BA31" s="109"/>
      <c r="BB31" s="107"/>
      <c r="BC31" s="108"/>
      <c r="BD31" s="108"/>
      <c r="BE31" s="108"/>
      <c r="BF31" s="109"/>
      <c r="BG31" s="107"/>
      <c r="BH31" s="108"/>
      <c r="BI31" s="108"/>
      <c r="BJ31" s="108"/>
      <c r="BK31" s="109"/>
      <c r="BL31" s="107"/>
      <c r="BM31" s="108"/>
      <c r="BN31" s="108"/>
      <c r="BO31" s="108"/>
      <c r="BP31" s="109"/>
      <c r="BQ31" s="20"/>
    </row>
    <row r="32" spans="2:69" s="5" customFormat="1" ht="7.5" customHeight="1">
      <c r="B32" s="21"/>
      <c r="C32" s="87"/>
      <c r="D32" s="110"/>
      <c r="E32" s="111"/>
      <c r="F32" s="111"/>
      <c r="G32" s="111"/>
      <c r="H32" s="112"/>
      <c r="I32" s="110"/>
      <c r="J32" s="111"/>
      <c r="K32" s="111"/>
      <c r="L32" s="111"/>
      <c r="M32" s="112"/>
      <c r="N32" s="110"/>
      <c r="O32" s="111"/>
      <c r="P32" s="111"/>
      <c r="Q32" s="111"/>
      <c r="R32" s="112"/>
      <c r="S32" s="110"/>
      <c r="T32" s="111"/>
      <c r="U32" s="111"/>
      <c r="V32" s="111"/>
      <c r="W32" s="112"/>
      <c r="X32" s="110"/>
      <c r="Y32" s="111"/>
      <c r="Z32" s="111"/>
      <c r="AA32" s="111"/>
      <c r="AB32" s="112"/>
      <c r="AC32" s="110"/>
      <c r="AD32" s="111"/>
      <c r="AE32" s="111"/>
      <c r="AF32" s="111"/>
      <c r="AG32" s="112"/>
      <c r="AH32" s="110"/>
      <c r="AI32" s="111"/>
      <c r="AJ32" s="111"/>
      <c r="AK32" s="111"/>
      <c r="AL32" s="112"/>
      <c r="AM32" s="110"/>
      <c r="AN32" s="111"/>
      <c r="AO32" s="111"/>
      <c r="AP32" s="111"/>
      <c r="AQ32" s="112"/>
      <c r="AR32" s="110"/>
      <c r="AS32" s="111"/>
      <c r="AT32" s="111"/>
      <c r="AU32" s="111"/>
      <c r="AV32" s="112"/>
      <c r="AW32" s="110"/>
      <c r="AX32" s="111"/>
      <c r="AY32" s="111"/>
      <c r="AZ32" s="111"/>
      <c r="BA32" s="112"/>
      <c r="BB32" s="110"/>
      <c r="BC32" s="111"/>
      <c r="BD32" s="111"/>
      <c r="BE32" s="111"/>
      <c r="BF32" s="112"/>
      <c r="BG32" s="110"/>
      <c r="BH32" s="111"/>
      <c r="BI32" s="111"/>
      <c r="BJ32" s="111"/>
      <c r="BK32" s="112"/>
      <c r="BL32" s="110"/>
      <c r="BM32" s="111"/>
      <c r="BN32" s="111"/>
      <c r="BO32" s="111"/>
      <c r="BP32" s="112"/>
      <c r="BQ32" s="20"/>
    </row>
    <row r="33" spans="2:69" s="5" customFormat="1" ht="7.5" customHeight="1">
      <c r="B33" s="21"/>
      <c r="C33" s="51"/>
      <c r="D33" s="113"/>
      <c r="E33" s="114"/>
      <c r="F33" s="114"/>
      <c r="G33" s="114"/>
      <c r="H33" s="115"/>
      <c r="I33" s="113"/>
      <c r="J33" s="114"/>
      <c r="K33" s="114"/>
      <c r="L33" s="114"/>
      <c r="M33" s="115"/>
      <c r="N33" s="113"/>
      <c r="O33" s="114"/>
      <c r="P33" s="114"/>
      <c r="Q33" s="114"/>
      <c r="R33" s="115"/>
      <c r="S33" s="113"/>
      <c r="T33" s="114"/>
      <c r="U33" s="114"/>
      <c r="V33" s="114"/>
      <c r="W33" s="122"/>
      <c r="X33" s="163" t="s">
        <v>36</v>
      </c>
      <c r="Y33" s="164"/>
      <c r="Z33" s="164"/>
      <c r="AA33" s="164"/>
      <c r="AB33" s="165"/>
      <c r="AC33" s="123"/>
      <c r="AD33" s="114"/>
      <c r="AE33" s="114"/>
      <c r="AF33" s="114"/>
      <c r="AG33" s="115"/>
      <c r="AH33" s="113"/>
      <c r="AI33" s="114"/>
      <c r="AJ33" s="114"/>
      <c r="AK33" s="114"/>
      <c r="AL33" s="115"/>
      <c r="AM33" s="113"/>
      <c r="AN33" s="114"/>
      <c r="AO33" s="114"/>
      <c r="AP33" s="114"/>
      <c r="AQ33" s="115"/>
      <c r="AR33" s="113"/>
      <c r="AS33" s="114"/>
      <c r="AT33" s="114"/>
      <c r="AU33" s="114"/>
      <c r="AV33" s="115"/>
      <c r="AW33" s="163" t="s">
        <v>36</v>
      </c>
      <c r="AX33" s="164"/>
      <c r="AY33" s="164"/>
      <c r="AZ33" s="164"/>
      <c r="BA33" s="165"/>
      <c r="BB33" s="113"/>
      <c r="BC33" s="114"/>
      <c r="BD33" s="114"/>
      <c r="BE33" s="114"/>
      <c r="BF33" s="115"/>
      <c r="BG33" s="113"/>
      <c r="BH33" s="114"/>
      <c r="BI33" s="114"/>
      <c r="BJ33" s="114"/>
      <c r="BK33" s="115"/>
      <c r="BL33" s="113"/>
      <c r="BM33" s="114"/>
      <c r="BN33" s="114"/>
      <c r="BO33" s="114"/>
      <c r="BP33" s="115"/>
      <c r="BQ33" s="20"/>
    </row>
    <row r="34" spans="2:69" s="5" customFormat="1" ht="7.5" customHeight="1">
      <c r="B34" s="21"/>
      <c r="C34" s="100" t="s">
        <v>7</v>
      </c>
      <c r="D34" s="116"/>
      <c r="E34" s="117"/>
      <c r="F34" s="117"/>
      <c r="G34" s="117"/>
      <c r="H34" s="118"/>
      <c r="I34" s="116"/>
      <c r="J34" s="117"/>
      <c r="K34" s="117"/>
      <c r="L34" s="117"/>
      <c r="M34" s="118"/>
      <c r="N34" s="116"/>
      <c r="O34" s="117"/>
      <c r="P34" s="117"/>
      <c r="Q34" s="117"/>
      <c r="R34" s="118"/>
      <c r="S34" s="116"/>
      <c r="T34" s="117"/>
      <c r="U34" s="117"/>
      <c r="V34" s="117"/>
      <c r="W34" s="124"/>
      <c r="X34" s="166" t="s">
        <v>37</v>
      </c>
      <c r="Y34" s="167"/>
      <c r="Z34" s="167"/>
      <c r="AA34" s="167"/>
      <c r="AB34" s="168"/>
      <c r="AC34" s="125"/>
      <c r="AD34" s="117"/>
      <c r="AE34" s="117"/>
      <c r="AF34" s="117"/>
      <c r="AG34" s="118"/>
      <c r="AH34" s="116"/>
      <c r="AI34" s="117"/>
      <c r="AJ34" s="117"/>
      <c r="AK34" s="117"/>
      <c r="AL34" s="118"/>
      <c r="AM34" s="116"/>
      <c r="AN34" s="117"/>
      <c r="AO34" s="117"/>
      <c r="AP34" s="117"/>
      <c r="AQ34" s="118"/>
      <c r="AR34" s="116"/>
      <c r="AS34" s="117"/>
      <c r="AT34" s="117"/>
      <c r="AU34" s="117"/>
      <c r="AV34" s="118"/>
      <c r="AW34" s="166"/>
      <c r="AX34" s="167"/>
      <c r="AY34" s="167"/>
      <c r="AZ34" s="167"/>
      <c r="BA34" s="168"/>
      <c r="BB34" s="116"/>
      <c r="BC34" s="117"/>
      <c r="BD34" s="117"/>
      <c r="BE34" s="117"/>
      <c r="BF34" s="118"/>
      <c r="BG34" s="116"/>
      <c r="BH34" s="117"/>
      <c r="BI34" s="117"/>
      <c r="BJ34" s="117"/>
      <c r="BK34" s="118"/>
      <c r="BL34" s="116"/>
      <c r="BM34" s="117"/>
      <c r="BN34" s="117"/>
      <c r="BO34" s="117"/>
      <c r="BP34" s="118"/>
      <c r="BQ34" s="20"/>
    </row>
    <row r="35" spans="2:69" s="5" customFormat="1" ht="7.5" customHeight="1">
      <c r="B35" s="21"/>
      <c r="C35" s="52"/>
      <c r="D35" s="119"/>
      <c r="E35" s="120"/>
      <c r="F35" s="120"/>
      <c r="G35" s="120"/>
      <c r="H35" s="121"/>
      <c r="I35" s="119"/>
      <c r="J35" s="120"/>
      <c r="K35" s="120"/>
      <c r="L35" s="120"/>
      <c r="M35" s="121"/>
      <c r="N35" s="119"/>
      <c r="O35" s="120"/>
      <c r="P35" s="120"/>
      <c r="Q35" s="120"/>
      <c r="R35" s="121"/>
      <c r="S35" s="119"/>
      <c r="T35" s="120"/>
      <c r="U35" s="120"/>
      <c r="V35" s="120"/>
      <c r="W35" s="126"/>
      <c r="X35" s="169" t="s">
        <v>14</v>
      </c>
      <c r="Y35" s="170"/>
      <c r="Z35" s="170"/>
      <c r="AA35" s="170"/>
      <c r="AB35" s="171"/>
      <c r="AC35" s="127"/>
      <c r="AD35" s="120"/>
      <c r="AE35" s="120"/>
      <c r="AF35" s="120"/>
      <c r="AG35" s="121"/>
      <c r="AH35" s="119"/>
      <c r="AI35" s="120"/>
      <c r="AJ35" s="120"/>
      <c r="AK35" s="120"/>
      <c r="AL35" s="121"/>
      <c r="AM35" s="119"/>
      <c r="AN35" s="120"/>
      <c r="AO35" s="120"/>
      <c r="AP35" s="120"/>
      <c r="AQ35" s="121"/>
      <c r="AR35" s="119"/>
      <c r="AS35" s="120"/>
      <c r="AT35" s="120"/>
      <c r="AU35" s="120"/>
      <c r="AV35" s="121"/>
      <c r="AW35" s="169" t="s">
        <v>38</v>
      </c>
      <c r="AX35" s="170"/>
      <c r="AY35" s="170"/>
      <c r="AZ35" s="170"/>
      <c r="BA35" s="171"/>
      <c r="BB35" s="119"/>
      <c r="BC35" s="120"/>
      <c r="BD35" s="120"/>
      <c r="BE35" s="120"/>
      <c r="BF35" s="121"/>
      <c r="BG35" s="119"/>
      <c r="BH35" s="120"/>
      <c r="BI35" s="120"/>
      <c r="BJ35" s="120"/>
      <c r="BK35" s="121"/>
      <c r="BL35" s="119"/>
      <c r="BM35" s="120"/>
      <c r="BN35" s="120"/>
      <c r="BO35" s="120"/>
      <c r="BP35" s="121"/>
      <c r="BQ35" s="20"/>
    </row>
    <row r="36" spans="2:69" ht="9" customHeight="1" thickBot="1">
      <c r="B36" s="48"/>
      <c r="C36" s="27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34"/>
      <c r="BP36" s="34"/>
      <c r="BQ36" s="29"/>
    </row>
    <row r="37" spans="2:60" ht="9" customHeight="1" thickBot="1">
      <c r="B37" s="11"/>
      <c r="C37" s="11"/>
      <c r="D37" s="103"/>
      <c r="E37" s="103"/>
      <c r="F37" s="103"/>
      <c r="G37" s="103"/>
      <c r="H37" s="103"/>
      <c r="I37" s="103"/>
      <c r="J37" s="103"/>
      <c r="K37" s="103"/>
      <c r="L37" s="9"/>
      <c r="M37" s="9"/>
      <c r="N37" s="7"/>
      <c r="O37" s="6"/>
      <c r="P37" s="6"/>
      <c r="Q37" s="6"/>
      <c r="R37" s="6"/>
      <c r="S37" s="7"/>
      <c r="T37" s="5"/>
      <c r="U37" s="8"/>
      <c r="V37" s="129"/>
      <c r="W37" s="13"/>
      <c r="X37" s="13"/>
      <c r="Y37" s="13"/>
      <c r="Z37" s="13"/>
      <c r="AA37" s="13"/>
      <c r="AB37" s="13"/>
      <c r="AC37" s="13"/>
      <c r="AD37" s="13"/>
      <c r="AE37" s="13"/>
      <c r="AF37" s="4"/>
      <c r="AH37" s="130"/>
      <c r="AI37" s="130"/>
      <c r="AK37" s="130"/>
      <c r="AL37" s="4"/>
      <c r="AM37" s="129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F37" s="6"/>
      <c r="BG37" s="6"/>
      <c r="BH37" s="130"/>
    </row>
    <row r="38" spans="2:69" ht="10.5" customHeight="1">
      <c r="B38" s="30"/>
      <c r="C38" s="35" t="s">
        <v>8</v>
      </c>
      <c r="D38" s="35"/>
      <c r="E38" s="35"/>
      <c r="F38" s="35"/>
      <c r="G38" s="36"/>
      <c r="H38" s="36"/>
      <c r="I38" s="36"/>
      <c r="J38" s="37"/>
      <c r="K38" s="36"/>
      <c r="L38" s="17"/>
      <c r="M38" s="130"/>
      <c r="N38" s="131"/>
      <c r="O38" s="132"/>
      <c r="P38" s="36"/>
      <c r="Q38" s="35" t="s">
        <v>9</v>
      </c>
      <c r="R38" s="133"/>
      <c r="S38" s="35"/>
      <c r="T38" s="132"/>
      <c r="U38" s="32"/>
      <c r="V38" s="31"/>
      <c r="W38" s="35"/>
      <c r="X38" s="32"/>
      <c r="Y38" s="134"/>
      <c r="Z38" s="43"/>
      <c r="AA38" s="43"/>
      <c r="AB38" s="44"/>
      <c r="AC38" s="44"/>
      <c r="AD38" s="44"/>
      <c r="AE38" s="61"/>
      <c r="AF38" s="13"/>
      <c r="AG38" s="66"/>
      <c r="AH38" s="132"/>
      <c r="AI38" s="132"/>
      <c r="AJ38" s="132"/>
      <c r="AK38" s="35" t="s">
        <v>41</v>
      </c>
      <c r="AL38" s="132"/>
      <c r="AM38" s="44"/>
      <c r="AN38" s="39"/>
      <c r="AO38" s="35"/>
      <c r="AP38" s="35"/>
      <c r="AQ38" s="132"/>
      <c r="AR38" s="39"/>
      <c r="AS38" s="35"/>
      <c r="AT38" s="39"/>
      <c r="AU38" s="13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39"/>
      <c r="BN38" s="32"/>
      <c r="BO38" s="32"/>
      <c r="BP38" s="39"/>
      <c r="BQ38" s="33"/>
    </row>
    <row r="39" spans="2:69" ht="10.5" customHeight="1">
      <c r="B39" s="18"/>
      <c r="C39" s="12" t="s">
        <v>10</v>
      </c>
      <c r="D39" s="15"/>
      <c r="E39" s="15"/>
      <c r="F39" s="15"/>
      <c r="G39" s="10"/>
      <c r="H39" s="9"/>
      <c r="I39" s="9"/>
      <c r="J39" s="9"/>
      <c r="K39" s="9"/>
      <c r="L39" s="19"/>
      <c r="M39" s="130"/>
      <c r="N39" s="135"/>
      <c r="O39" s="103"/>
      <c r="P39" s="9"/>
      <c r="Q39" s="15" t="s">
        <v>11</v>
      </c>
      <c r="R39" s="136"/>
      <c r="S39" s="15"/>
      <c r="T39" s="103"/>
      <c r="U39" s="8"/>
      <c r="V39" s="12"/>
      <c r="W39" s="15"/>
      <c r="X39" s="8"/>
      <c r="Y39" s="129"/>
      <c r="Z39" s="14"/>
      <c r="AA39" s="14"/>
      <c r="AB39" s="13"/>
      <c r="AC39" s="13"/>
      <c r="AD39" s="13"/>
      <c r="AE39" s="62"/>
      <c r="AF39" s="13"/>
      <c r="AG39" s="67"/>
      <c r="AH39" s="103"/>
      <c r="AI39" s="103"/>
      <c r="AJ39" s="103"/>
      <c r="AK39" s="15" t="s">
        <v>23</v>
      </c>
      <c r="AL39" s="103"/>
      <c r="AM39" s="13"/>
      <c r="AN39" s="4"/>
      <c r="AO39" s="15"/>
      <c r="AP39" s="15"/>
      <c r="AQ39" s="103"/>
      <c r="AR39" s="4"/>
      <c r="AS39" s="103"/>
      <c r="AT39" s="4"/>
      <c r="AU39" s="129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4"/>
      <c r="BN39" s="8"/>
      <c r="BO39" s="8"/>
      <c r="BP39" s="4"/>
      <c r="BQ39" s="24"/>
    </row>
    <row r="40" spans="2:69" ht="10.5" customHeight="1">
      <c r="B40" s="18"/>
      <c r="C40" s="12"/>
      <c r="D40" s="15"/>
      <c r="E40" s="15"/>
      <c r="F40" s="15"/>
      <c r="G40" s="10"/>
      <c r="H40" s="9"/>
      <c r="I40" s="9"/>
      <c r="J40" s="9"/>
      <c r="K40" s="9"/>
      <c r="L40" s="19"/>
      <c r="M40" s="130"/>
      <c r="N40" s="135"/>
      <c r="O40" s="103"/>
      <c r="P40" s="9"/>
      <c r="Q40" s="12"/>
      <c r="R40" s="103"/>
      <c r="S40" s="15"/>
      <c r="T40" s="103"/>
      <c r="U40" s="8"/>
      <c r="V40" s="12"/>
      <c r="W40" s="15"/>
      <c r="X40" s="8"/>
      <c r="Y40" s="129"/>
      <c r="Z40" s="14"/>
      <c r="AA40" s="14"/>
      <c r="AB40" s="13"/>
      <c r="AC40" s="13"/>
      <c r="AD40" s="13"/>
      <c r="AE40" s="62"/>
      <c r="AF40" s="13"/>
      <c r="AG40" s="67"/>
      <c r="AH40" s="103"/>
      <c r="AI40" s="103"/>
      <c r="AJ40" s="103"/>
      <c r="AK40" s="15" t="s">
        <v>22</v>
      </c>
      <c r="AL40" s="103"/>
      <c r="AM40" s="13"/>
      <c r="AN40" s="4"/>
      <c r="AO40" s="15"/>
      <c r="AP40" s="15"/>
      <c r="AQ40" s="103"/>
      <c r="AR40" s="4"/>
      <c r="AS40" s="103"/>
      <c r="AT40" s="4"/>
      <c r="AU40" s="129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4"/>
      <c r="BN40" s="8"/>
      <c r="BO40" s="8"/>
      <c r="BP40" s="4"/>
      <c r="BQ40" s="24"/>
    </row>
    <row r="41" spans="2:69" s="5" customFormat="1" ht="12" customHeight="1" thickBot="1">
      <c r="B41" s="21"/>
      <c r="C41" s="15"/>
      <c r="D41" s="15"/>
      <c r="E41" s="15"/>
      <c r="F41" s="15"/>
      <c r="G41" s="10"/>
      <c r="H41" s="9"/>
      <c r="I41" s="9"/>
      <c r="J41" s="9"/>
      <c r="K41" s="9"/>
      <c r="L41" s="20"/>
      <c r="M41" s="137"/>
      <c r="N41" s="138"/>
      <c r="O41" s="139"/>
      <c r="P41" s="15"/>
      <c r="Q41" s="12"/>
      <c r="R41" s="12"/>
      <c r="S41" s="15"/>
      <c r="T41" s="139"/>
      <c r="U41" s="12"/>
      <c r="V41" s="12"/>
      <c r="W41" s="15"/>
      <c r="X41" s="12"/>
      <c r="Y41" s="12"/>
      <c r="Z41" s="12"/>
      <c r="AA41" s="12"/>
      <c r="AB41" s="15"/>
      <c r="AC41" s="15"/>
      <c r="AD41" s="15"/>
      <c r="AE41" s="20"/>
      <c r="AF41" s="15"/>
      <c r="AG41" s="21"/>
      <c r="AH41" s="139"/>
      <c r="AI41" s="139"/>
      <c r="AJ41" s="139"/>
      <c r="AK41" s="54" t="s">
        <v>26</v>
      </c>
      <c r="AL41" s="139"/>
      <c r="AM41" s="15"/>
      <c r="AN41" s="12"/>
      <c r="AO41" s="54"/>
      <c r="AP41" s="172" t="s">
        <v>27</v>
      </c>
      <c r="AQ41" s="172"/>
      <c r="AR41" s="172"/>
      <c r="AS41" s="54"/>
      <c r="AT41" s="54"/>
      <c r="AU41" s="60" t="s">
        <v>28</v>
      </c>
      <c r="AV41" s="54"/>
      <c r="AW41" s="54"/>
      <c r="AX41" s="172" t="s">
        <v>33</v>
      </c>
      <c r="AY41" s="172"/>
      <c r="AZ41" s="172"/>
      <c r="BA41" s="60"/>
      <c r="BB41" s="172" t="s">
        <v>24</v>
      </c>
      <c r="BC41" s="172"/>
      <c r="BD41" s="172"/>
      <c r="BE41" s="22"/>
      <c r="BF41" s="172" t="s">
        <v>25</v>
      </c>
      <c r="BG41" s="172"/>
      <c r="BH41" s="172"/>
      <c r="BI41" s="9"/>
      <c r="BJ41" s="167" t="s">
        <v>29</v>
      </c>
      <c r="BK41" s="167"/>
      <c r="BL41" s="167"/>
      <c r="BM41" s="167"/>
      <c r="BN41" s="167"/>
      <c r="BO41" s="167"/>
      <c r="BP41" s="167"/>
      <c r="BQ41" s="23"/>
    </row>
    <row r="42" spans="2:69" ht="12" customHeight="1" thickBot="1">
      <c r="B42" s="21"/>
      <c r="C42" s="22" t="str">
        <f>C13</f>
        <v>UGT</v>
      </c>
      <c r="D42" s="8"/>
      <c r="E42" s="4"/>
      <c r="F42" s="8"/>
      <c r="G42" s="4"/>
      <c r="H42" s="173">
        <v>0</v>
      </c>
      <c r="I42" s="174"/>
      <c r="J42" s="175"/>
      <c r="K42" s="15"/>
      <c r="L42" s="23"/>
      <c r="M42" s="130"/>
      <c r="N42" s="135"/>
      <c r="O42" s="103"/>
      <c r="P42" s="12"/>
      <c r="Q42" s="12"/>
      <c r="R42" s="8"/>
      <c r="S42" s="8"/>
      <c r="T42" s="8"/>
      <c r="U42" s="22" t="str">
        <f>C13</f>
        <v>UGT</v>
      </c>
      <c r="V42" s="4"/>
      <c r="W42" s="4"/>
      <c r="X42" s="8"/>
      <c r="Y42" s="4"/>
      <c r="Z42" s="176">
        <f>IF(H42&gt;=H56,H42,0)</f>
        <v>0</v>
      </c>
      <c r="AA42" s="177"/>
      <c r="AB42" s="178"/>
      <c r="AC42" s="8"/>
      <c r="AD42" s="8"/>
      <c r="AE42" s="45"/>
      <c r="AF42" s="8"/>
      <c r="AG42" s="63"/>
      <c r="AH42" s="22" t="str">
        <f>C13</f>
        <v>UGT</v>
      </c>
      <c r="AI42" s="103"/>
      <c r="AJ42" s="103"/>
      <c r="AK42" s="103"/>
      <c r="AL42" s="77"/>
      <c r="AM42" s="78"/>
      <c r="AN42" s="79"/>
      <c r="AO42" s="136"/>
      <c r="AP42" s="179">
        <f>Z42</f>
        <v>0</v>
      </c>
      <c r="AQ42" s="180"/>
      <c r="AR42" s="181"/>
      <c r="AS42" s="70"/>
      <c r="AT42" s="89"/>
      <c r="AU42" s="90"/>
      <c r="AV42" s="91"/>
      <c r="AW42" s="71" t="s">
        <v>13</v>
      </c>
      <c r="AX42" s="182" t="e">
        <f>AP42/AT45</f>
        <v>#DIV/0!</v>
      </c>
      <c r="AY42" s="183"/>
      <c r="AZ42" s="184"/>
      <c r="BA42" s="72"/>
      <c r="BB42" s="185" t="e">
        <f>INT(AX42)</f>
        <v>#DIV/0!</v>
      </c>
      <c r="BC42" s="186"/>
      <c r="BD42" s="187"/>
      <c r="BE42" s="70"/>
      <c r="BF42" s="188" t="e">
        <f>AX42-BB42</f>
        <v>#DIV/0!</v>
      </c>
      <c r="BG42" s="189"/>
      <c r="BH42" s="190"/>
      <c r="BI42" s="22" t="e">
        <f>RANK(BF42,BF42:BH49,0)</f>
        <v>#DIV/0!</v>
      </c>
      <c r="BJ42" s="22" t="str">
        <f>C13</f>
        <v>UGT</v>
      </c>
      <c r="BK42" s="73"/>
      <c r="BL42" s="136"/>
      <c r="BM42" s="74"/>
      <c r="BN42" s="182" t="e">
        <f>IF(BI42&gt;BF50,0,1)+BB42</f>
        <v>#DIV/0!</v>
      </c>
      <c r="BO42" s="183"/>
      <c r="BP42" s="184"/>
      <c r="BQ42" s="45"/>
    </row>
    <row r="43" spans="2:69" ht="12" customHeight="1" thickBot="1">
      <c r="B43" s="18"/>
      <c r="C43" s="22" t="str">
        <f>C16</f>
        <v>CCOO</v>
      </c>
      <c r="D43" s="8"/>
      <c r="E43" s="4"/>
      <c r="F43" s="8"/>
      <c r="G43" s="4"/>
      <c r="H43" s="191">
        <v>0</v>
      </c>
      <c r="I43" s="192"/>
      <c r="J43" s="193"/>
      <c r="K43" s="12"/>
      <c r="L43" s="24"/>
      <c r="M43" s="130"/>
      <c r="N43" s="135"/>
      <c r="O43" s="103"/>
      <c r="P43" s="4"/>
      <c r="Q43" s="8"/>
      <c r="R43" s="8"/>
      <c r="S43" s="8"/>
      <c r="T43" s="8"/>
      <c r="U43" s="22" t="str">
        <f>C16</f>
        <v>CCOO</v>
      </c>
      <c r="V43" s="4"/>
      <c r="W43" s="4"/>
      <c r="X43" s="8"/>
      <c r="Y43" s="4"/>
      <c r="Z43" s="176">
        <f>IF(H43&gt;=H57,H43,0)</f>
        <v>0</v>
      </c>
      <c r="AA43" s="177"/>
      <c r="AB43" s="178"/>
      <c r="AC43" s="103"/>
      <c r="AD43" s="103"/>
      <c r="AE43" s="24"/>
      <c r="AF43" s="9"/>
      <c r="AG43" s="68"/>
      <c r="AH43" s="22" t="str">
        <f>C16</f>
        <v>CCOO</v>
      </c>
      <c r="AI43" s="103"/>
      <c r="AJ43" s="103"/>
      <c r="AK43" s="103"/>
      <c r="AL43" s="80"/>
      <c r="AM43" s="140"/>
      <c r="AN43" s="81"/>
      <c r="AO43" s="136"/>
      <c r="AP43" s="179">
        <f aca="true" t="shared" si="0" ref="AP43:AP49">Z43</f>
        <v>0</v>
      </c>
      <c r="AQ43" s="180"/>
      <c r="AR43" s="181"/>
      <c r="AS43" s="70" t="s">
        <v>12</v>
      </c>
      <c r="AT43" s="92"/>
      <c r="AU43" s="93"/>
      <c r="AV43" s="94"/>
      <c r="AW43" s="71" t="s">
        <v>13</v>
      </c>
      <c r="AX43" s="182" t="e">
        <f>AP43/AT45</f>
        <v>#DIV/0!</v>
      </c>
      <c r="AY43" s="183"/>
      <c r="AZ43" s="184"/>
      <c r="BA43" s="72"/>
      <c r="BB43" s="185" t="e">
        <f aca="true" t="shared" si="1" ref="BB43:BB49">INT(AX43)</f>
        <v>#DIV/0!</v>
      </c>
      <c r="BC43" s="186"/>
      <c r="BD43" s="187"/>
      <c r="BE43" s="70"/>
      <c r="BF43" s="188" t="e">
        <f aca="true" t="shared" si="2" ref="BF43:BF49">AX43-BB43</f>
        <v>#DIV/0!</v>
      </c>
      <c r="BG43" s="189"/>
      <c r="BH43" s="190"/>
      <c r="BI43" s="22" t="e">
        <f>RANK(BF43,BF42:BH49,0)</f>
        <v>#DIV/0!</v>
      </c>
      <c r="BJ43" s="22" t="str">
        <f>C16</f>
        <v>CCOO</v>
      </c>
      <c r="BK43" s="74"/>
      <c r="BL43" s="136"/>
      <c r="BM43" s="74"/>
      <c r="BN43" s="182" t="e">
        <f>IF(BI43&gt;BF50,0,1)+BB43</f>
        <v>#DIV/0!</v>
      </c>
      <c r="BO43" s="183"/>
      <c r="BP43" s="184"/>
      <c r="BQ43" s="45"/>
    </row>
    <row r="44" spans="2:69" ht="12" customHeight="1" thickBot="1">
      <c r="B44" s="18"/>
      <c r="C44" s="22" t="str">
        <f>C19</f>
        <v>CSI-CSIF</v>
      </c>
      <c r="D44" s="8"/>
      <c r="E44" s="4"/>
      <c r="F44" s="8"/>
      <c r="G44" s="4"/>
      <c r="H44" s="191">
        <v>0</v>
      </c>
      <c r="I44" s="192"/>
      <c r="J44" s="193"/>
      <c r="K44" s="103"/>
      <c r="L44" s="24"/>
      <c r="M44" s="130"/>
      <c r="N44" s="135"/>
      <c r="O44" s="103"/>
      <c r="P44" s="4"/>
      <c r="Q44" s="8"/>
      <c r="R44" s="8"/>
      <c r="S44" s="8"/>
      <c r="T44" s="8"/>
      <c r="U44" s="151" t="str">
        <f>C19</f>
        <v>CSI-CSIF</v>
      </c>
      <c r="V44" s="152"/>
      <c r="W44" s="152"/>
      <c r="X44" s="152"/>
      <c r="Y44" s="4"/>
      <c r="Z44" s="176">
        <f>IF(H44&gt;=H57,H44,0)</f>
        <v>0</v>
      </c>
      <c r="AA44" s="177"/>
      <c r="AB44" s="178"/>
      <c r="AC44" s="103"/>
      <c r="AD44" s="103"/>
      <c r="AE44" s="24"/>
      <c r="AF44" s="9"/>
      <c r="AG44" s="68"/>
      <c r="AH44" s="151" t="str">
        <f>C19</f>
        <v>CSI-CSIF</v>
      </c>
      <c r="AI44" s="152"/>
      <c r="AJ44" s="152"/>
      <c r="AK44" s="154"/>
      <c r="AL44" s="80"/>
      <c r="AM44" s="140"/>
      <c r="AN44" s="81"/>
      <c r="AO44" s="136"/>
      <c r="AP44" s="179">
        <f t="shared" si="0"/>
        <v>0</v>
      </c>
      <c r="AQ44" s="180"/>
      <c r="AR44" s="181"/>
      <c r="AS44" s="70" t="s">
        <v>12</v>
      </c>
      <c r="AT44" s="92"/>
      <c r="AU44" s="93"/>
      <c r="AV44" s="94"/>
      <c r="AW44" s="71" t="s">
        <v>13</v>
      </c>
      <c r="AX44" s="182" t="e">
        <f>AP44/AT45</f>
        <v>#DIV/0!</v>
      </c>
      <c r="AY44" s="183"/>
      <c r="AZ44" s="184"/>
      <c r="BA44" s="72"/>
      <c r="BB44" s="185" t="e">
        <f t="shared" si="1"/>
        <v>#DIV/0!</v>
      </c>
      <c r="BC44" s="186"/>
      <c r="BD44" s="187"/>
      <c r="BE44" s="70"/>
      <c r="BF44" s="188" t="e">
        <f t="shared" si="2"/>
        <v>#DIV/0!</v>
      </c>
      <c r="BG44" s="189"/>
      <c r="BH44" s="190"/>
      <c r="BI44" s="22" t="e">
        <f>RANK(BF44,BF42:BH49,0)</f>
        <v>#DIV/0!</v>
      </c>
      <c r="BJ44" s="151" t="str">
        <f>C19</f>
        <v>CSI-CSIF</v>
      </c>
      <c r="BK44" s="152"/>
      <c r="BL44" s="152"/>
      <c r="BM44" s="154"/>
      <c r="BN44" s="182" t="e">
        <f>IF(BI44&gt;BF50,0,1)+BB44</f>
        <v>#DIV/0!</v>
      </c>
      <c r="BO44" s="183"/>
      <c r="BP44" s="184"/>
      <c r="BQ44" s="45"/>
    </row>
    <row r="45" spans="2:69" ht="12" customHeight="1" thickBot="1">
      <c r="B45" s="18"/>
      <c r="C45" s="22" t="str">
        <f>C22</f>
        <v>S.I.T.</v>
      </c>
      <c r="D45" s="8"/>
      <c r="E45" s="4"/>
      <c r="F45" s="8"/>
      <c r="G45" s="4"/>
      <c r="H45" s="191">
        <v>0</v>
      </c>
      <c r="I45" s="192"/>
      <c r="J45" s="193"/>
      <c r="K45" s="103"/>
      <c r="L45" s="24"/>
      <c r="M45" s="130"/>
      <c r="N45" s="135"/>
      <c r="O45" s="103"/>
      <c r="P45" s="4"/>
      <c r="Q45" s="8"/>
      <c r="R45" s="8"/>
      <c r="S45" s="8"/>
      <c r="T45" s="8"/>
      <c r="U45" s="151" t="str">
        <f>C22</f>
        <v>S.I.T.</v>
      </c>
      <c r="V45" s="155"/>
      <c r="W45" s="155"/>
      <c r="X45" s="8"/>
      <c r="Y45" s="4"/>
      <c r="Z45" s="176">
        <f>IF(H45&gt;=H57,H45,0)</f>
        <v>0</v>
      </c>
      <c r="AA45" s="177"/>
      <c r="AB45" s="178"/>
      <c r="AC45" s="103"/>
      <c r="AD45" s="103"/>
      <c r="AE45" s="24"/>
      <c r="AF45" s="9"/>
      <c r="AG45" s="68"/>
      <c r="AH45" s="151" t="str">
        <f>C22</f>
        <v>S.I.T.</v>
      </c>
      <c r="AI45" s="152"/>
      <c r="AJ45" s="152"/>
      <c r="AK45" s="103"/>
      <c r="AL45" s="194">
        <f>BO4</f>
        <v>0</v>
      </c>
      <c r="AM45" s="195"/>
      <c r="AN45" s="196"/>
      <c r="AO45" s="74"/>
      <c r="AP45" s="179">
        <f t="shared" si="0"/>
        <v>0</v>
      </c>
      <c r="AQ45" s="180"/>
      <c r="AR45" s="181"/>
      <c r="AS45" s="70" t="s">
        <v>12</v>
      </c>
      <c r="AT45" s="197" t="e">
        <f>Z50/BO4</f>
        <v>#DIV/0!</v>
      </c>
      <c r="AU45" s="198"/>
      <c r="AV45" s="199"/>
      <c r="AW45" s="71" t="s">
        <v>13</v>
      </c>
      <c r="AX45" s="182" t="e">
        <f>AP45/AT45</f>
        <v>#DIV/0!</v>
      </c>
      <c r="AY45" s="183"/>
      <c r="AZ45" s="184"/>
      <c r="BA45" s="72"/>
      <c r="BB45" s="185" t="e">
        <f t="shared" si="1"/>
        <v>#DIV/0!</v>
      </c>
      <c r="BC45" s="186"/>
      <c r="BD45" s="187"/>
      <c r="BE45" s="70"/>
      <c r="BF45" s="188" t="e">
        <f t="shared" si="2"/>
        <v>#DIV/0!</v>
      </c>
      <c r="BG45" s="189"/>
      <c r="BH45" s="190"/>
      <c r="BI45" s="22" t="e">
        <f>RANK(BF45,BF42:BH49,0)</f>
        <v>#DIV/0!</v>
      </c>
      <c r="BJ45" s="151" t="str">
        <f>C22</f>
        <v>S.I.T.</v>
      </c>
      <c r="BK45" s="152"/>
      <c r="BL45" s="152"/>
      <c r="BM45" s="74"/>
      <c r="BN45" s="182" t="e">
        <f>IF(BI45&gt;BF50,0,1)+BB45</f>
        <v>#DIV/0!</v>
      </c>
      <c r="BO45" s="183"/>
      <c r="BP45" s="184"/>
      <c r="BQ45" s="45"/>
    </row>
    <row r="46" spans="2:69" ht="12" customHeight="1" thickBot="1">
      <c r="B46" s="18"/>
      <c r="C46" s="22" t="str">
        <f>C25</f>
        <v>C.G.T</v>
      </c>
      <c r="D46" s="8"/>
      <c r="E46" s="4"/>
      <c r="F46" s="8"/>
      <c r="G46" s="4"/>
      <c r="H46" s="191">
        <v>0</v>
      </c>
      <c r="I46" s="192"/>
      <c r="J46" s="193"/>
      <c r="K46" s="103"/>
      <c r="L46" s="24"/>
      <c r="M46" s="130"/>
      <c r="N46" s="135"/>
      <c r="O46" s="103"/>
      <c r="P46" s="4"/>
      <c r="Q46" s="8"/>
      <c r="R46" s="8"/>
      <c r="S46" s="8"/>
      <c r="T46" s="8"/>
      <c r="U46" s="151" t="str">
        <f>C25</f>
        <v>C.G.T</v>
      </c>
      <c r="V46" s="152"/>
      <c r="W46" s="152"/>
      <c r="X46" s="152"/>
      <c r="Y46" s="4"/>
      <c r="Z46" s="176">
        <f>IF(H46&gt;=H57,H46,0)</f>
        <v>0</v>
      </c>
      <c r="AA46" s="177"/>
      <c r="AB46" s="178"/>
      <c r="AC46" s="103"/>
      <c r="AD46" s="103"/>
      <c r="AE46" s="24"/>
      <c r="AF46" s="9"/>
      <c r="AG46" s="68"/>
      <c r="AH46" s="151" t="str">
        <f>C25</f>
        <v>C.G.T</v>
      </c>
      <c r="AI46" s="152"/>
      <c r="AJ46" s="152"/>
      <c r="AK46" s="103"/>
      <c r="AL46" s="80"/>
      <c r="AM46" s="140"/>
      <c r="AN46" s="81"/>
      <c r="AO46" s="74"/>
      <c r="AP46" s="179">
        <f t="shared" si="0"/>
        <v>0</v>
      </c>
      <c r="AQ46" s="180"/>
      <c r="AR46" s="181"/>
      <c r="AS46" s="70" t="s">
        <v>12</v>
      </c>
      <c r="AT46" s="92"/>
      <c r="AU46" s="93"/>
      <c r="AV46" s="94"/>
      <c r="AW46" s="71" t="s">
        <v>13</v>
      </c>
      <c r="AX46" s="182" t="e">
        <f>AP46/AT45</f>
        <v>#DIV/0!</v>
      </c>
      <c r="AY46" s="183"/>
      <c r="AZ46" s="184"/>
      <c r="BA46" s="72"/>
      <c r="BB46" s="185" t="e">
        <f t="shared" si="1"/>
        <v>#DIV/0!</v>
      </c>
      <c r="BC46" s="186"/>
      <c r="BD46" s="187"/>
      <c r="BE46" s="70"/>
      <c r="BF46" s="188" t="e">
        <f t="shared" si="2"/>
        <v>#DIV/0!</v>
      </c>
      <c r="BG46" s="189"/>
      <c r="BH46" s="190"/>
      <c r="BI46" s="22" t="e">
        <f>RANK(BF46,BF42:BH49,0)</f>
        <v>#DIV/0!</v>
      </c>
      <c r="BJ46" s="151" t="str">
        <f>C25</f>
        <v>C.G.T</v>
      </c>
      <c r="BK46" s="152"/>
      <c r="BL46" s="152"/>
      <c r="BM46" s="74"/>
      <c r="BN46" s="182" t="e">
        <f>IF(BI46&gt;BF50,0,1)+BB46</f>
        <v>#DIV/0!</v>
      </c>
      <c r="BO46" s="183"/>
      <c r="BP46" s="184"/>
      <c r="BQ46" s="45"/>
    </row>
    <row r="47" spans="2:69" ht="12" customHeight="1" thickBot="1">
      <c r="B47" s="18"/>
      <c r="C47" s="22" t="str">
        <f>C28</f>
        <v>USO-CV</v>
      </c>
      <c r="D47" s="8"/>
      <c r="E47" s="4"/>
      <c r="F47" s="8"/>
      <c r="G47" s="4"/>
      <c r="H47" s="191">
        <v>0</v>
      </c>
      <c r="I47" s="192"/>
      <c r="J47" s="193"/>
      <c r="K47" s="103"/>
      <c r="L47" s="24"/>
      <c r="M47" s="130"/>
      <c r="N47" s="135"/>
      <c r="O47" s="103"/>
      <c r="P47" s="4"/>
      <c r="Q47" s="8"/>
      <c r="R47" s="8"/>
      <c r="S47" s="8"/>
      <c r="T47" s="8"/>
      <c r="U47" s="151" t="str">
        <f>C28</f>
        <v>USO-CV</v>
      </c>
      <c r="V47" s="152"/>
      <c r="W47" s="152"/>
      <c r="X47" s="152"/>
      <c r="Y47" s="4"/>
      <c r="Z47" s="176">
        <f>IF(H47&gt;=H57,H47,0)</f>
        <v>0</v>
      </c>
      <c r="AA47" s="177"/>
      <c r="AB47" s="178"/>
      <c r="AC47" s="103"/>
      <c r="AD47" s="103"/>
      <c r="AE47" s="24"/>
      <c r="AF47" s="9"/>
      <c r="AG47" s="68"/>
      <c r="AH47" s="153" t="str">
        <f>C28</f>
        <v>USO-CV</v>
      </c>
      <c r="AI47" s="152"/>
      <c r="AJ47" s="152"/>
      <c r="AK47" s="103"/>
      <c r="AL47" s="80"/>
      <c r="AM47" s="140"/>
      <c r="AN47" s="81"/>
      <c r="AO47" s="74"/>
      <c r="AP47" s="179">
        <f t="shared" si="0"/>
        <v>0</v>
      </c>
      <c r="AQ47" s="180"/>
      <c r="AR47" s="181"/>
      <c r="AS47" s="70" t="s">
        <v>12</v>
      </c>
      <c r="AT47" s="92"/>
      <c r="AU47" s="93"/>
      <c r="AV47" s="94"/>
      <c r="AW47" s="71" t="s">
        <v>13</v>
      </c>
      <c r="AX47" s="182" t="e">
        <f>AP47/AT45</f>
        <v>#DIV/0!</v>
      </c>
      <c r="AY47" s="183"/>
      <c r="AZ47" s="184"/>
      <c r="BA47" s="72"/>
      <c r="BB47" s="185" t="e">
        <f t="shared" si="1"/>
        <v>#DIV/0!</v>
      </c>
      <c r="BC47" s="186"/>
      <c r="BD47" s="187"/>
      <c r="BE47" s="70"/>
      <c r="BF47" s="188" t="e">
        <f t="shared" si="2"/>
        <v>#DIV/0!</v>
      </c>
      <c r="BG47" s="189"/>
      <c r="BH47" s="190"/>
      <c r="BI47" s="22" t="e">
        <f>RANK(BF47,BF42:BH49,0)</f>
        <v>#DIV/0!</v>
      </c>
      <c r="BJ47" s="153" t="str">
        <f>C28</f>
        <v>USO-CV</v>
      </c>
      <c r="BK47" s="152"/>
      <c r="BL47" s="152"/>
      <c r="BM47" s="74"/>
      <c r="BN47" s="182" t="e">
        <f>IF(BI47&gt;BF50,0,1)+BB47</f>
        <v>#DIV/0!</v>
      </c>
      <c r="BO47" s="183"/>
      <c r="BP47" s="184"/>
      <c r="BQ47" s="45"/>
    </row>
    <row r="48" spans="2:69" ht="12" customHeight="1" thickBot="1">
      <c r="B48" s="18"/>
      <c r="C48" s="22" t="str">
        <f>C31</f>
        <v>G. TRABA</v>
      </c>
      <c r="D48" s="8"/>
      <c r="E48" s="4"/>
      <c r="F48" s="8"/>
      <c r="G48" s="4"/>
      <c r="H48" s="191">
        <v>0</v>
      </c>
      <c r="I48" s="192"/>
      <c r="J48" s="193"/>
      <c r="K48" s="103"/>
      <c r="L48" s="24"/>
      <c r="M48" s="130"/>
      <c r="N48" s="135"/>
      <c r="O48" s="103"/>
      <c r="P48" s="4"/>
      <c r="Q48" s="8"/>
      <c r="R48" s="8"/>
      <c r="S48" s="8"/>
      <c r="T48" s="8"/>
      <c r="U48" s="151" t="str">
        <f>C31</f>
        <v>G. TRABA</v>
      </c>
      <c r="V48" s="152"/>
      <c r="W48" s="152"/>
      <c r="X48" s="152"/>
      <c r="Y48" s="4"/>
      <c r="Z48" s="176">
        <f>IF(H48&gt;=H57,H48,0)</f>
        <v>0</v>
      </c>
      <c r="AA48" s="177"/>
      <c r="AB48" s="178"/>
      <c r="AC48" s="103"/>
      <c r="AD48" s="103"/>
      <c r="AE48" s="24"/>
      <c r="AF48" s="9"/>
      <c r="AG48" s="68"/>
      <c r="AH48" s="151" t="str">
        <f>C31</f>
        <v>G. TRABA</v>
      </c>
      <c r="AI48" s="152"/>
      <c r="AJ48" s="152"/>
      <c r="AK48" s="103"/>
      <c r="AL48" s="80"/>
      <c r="AM48" s="140"/>
      <c r="AN48" s="81"/>
      <c r="AO48" s="74"/>
      <c r="AP48" s="179">
        <f t="shared" si="0"/>
        <v>0</v>
      </c>
      <c r="AQ48" s="180"/>
      <c r="AR48" s="181"/>
      <c r="AS48" s="70" t="s">
        <v>12</v>
      </c>
      <c r="AT48" s="92"/>
      <c r="AU48" s="93"/>
      <c r="AV48" s="94"/>
      <c r="AW48" s="71" t="s">
        <v>13</v>
      </c>
      <c r="AX48" s="182" t="e">
        <f>AP48/AT45</f>
        <v>#DIV/0!</v>
      </c>
      <c r="AY48" s="183"/>
      <c r="AZ48" s="184"/>
      <c r="BA48" s="72"/>
      <c r="BB48" s="185" t="e">
        <f t="shared" si="1"/>
        <v>#DIV/0!</v>
      </c>
      <c r="BC48" s="186"/>
      <c r="BD48" s="187"/>
      <c r="BE48" s="70"/>
      <c r="BF48" s="188" t="e">
        <f t="shared" si="2"/>
        <v>#DIV/0!</v>
      </c>
      <c r="BG48" s="189"/>
      <c r="BH48" s="190"/>
      <c r="BI48" s="22" t="e">
        <f>RANK(BF48,BF42:BH49,0)</f>
        <v>#DIV/0!</v>
      </c>
      <c r="BJ48" s="151" t="str">
        <f>C31</f>
        <v>G. TRABA</v>
      </c>
      <c r="BK48" s="152"/>
      <c r="BL48" s="152"/>
      <c r="BM48" s="74"/>
      <c r="BN48" s="182" t="e">
        <f>IF(BI48&gt;BF50,0,1)+BB48</f>
        <v>#DIV/0!</v>
      </c>
      <c r="BO48" s="183"/>
      <c r="BP48" s="184"/>
      <c r="BQ48" s="45"/>
    </row>
    <row r="49" spans="2:69" ht="12" customHeight="1" thickBot="1">
      <c r="B49" s="18"/>
      <c r="C49" s="22" t="str">
        <f>C34</f>
        <v>OTROS</v>
      </c>
      <c r="D49" s="8"/>
      <c r="E49" s="4"/>
      <c r="F49" s="8"/>
      <c r="G49" s="4"/>
      <c r="H49" s="191">
        <v>0</v>
      </c>
      <c r="I49" s="192"/>
      <c r="J49" s="193"/>
      <c r="K49" s="103"/>
      <c r="L49" s="24"/>
      <c r="M49" s="130"/>
      <c r="N49" s="135"/>
      <c r="O49" s="103"/>
      <c r="P49" s="4"/>
      <c r="Q49" s="8"/>
      <c r="R49" s="8"/>
      <c r="S49" s="8"/>
      <c r="T49" s="8"/>
      <c r="U49" s="22" t="str">
        <f>C34</f>
        <v>OTROS</v>
      </c>
      <c r="V49" s="4"/>
      <c r="W49" s="4"/>
      <c r="X49" s="8"/>
      <c r="Y49" s="4"/>
      <c r="Z49" s="176">
        <f>IF(H49&gt;=H57,H49,0)</f>
        <v>0</v>
      </c>
      <c r="AA49" s="177"/>
      <c r="AB49" s="178"/>
      <c r="AC49" s="103"/>
      <c r="AD49" s="103"/>
      <c r="AE49" s="24"/>
      <c r="AF49" s="9"/>
      <c r="AG49" s="68"/>
      <c r="AH49" s="22" t="str">
        <f>C34</f>
        <v>OTROS</v>
      </c>
      <c r="AI49" s="103"/>
      <c r="AJ49" s="103"/>
      <c r="AK49" s="103"/>
      <c r="AL49" s="82"/>
      <c r="AM49" s="141"/>
      <c r="AN49" s="83"/>
      <c r="AO49" s="74"/>
      <c r="AP49" s="179">
        <f t="shared" si="0"/>
        <v>0</v>
      </c>
      <c r="AQ49" s="180"/>
      <c r="AR49" s="181"/>
      <c r="AS49" s="70" t="s">
        <v>12</v>
      </c>
      <c r="AT49" s="95"/>
      <c r="AU49" s="96"/>
      <c r="AV49" s="97"/>
      <c r="AW49" s="71" t="s">
        <v>13</v>
      </c>
      <c r="AX49" s="182" t="e">
        <f>AP49/AT45</f>
        <v>#DIV/0!</v>
      </c>
      <c r="AY49" s="183"/>
      <c r="AZ49" s="184"/>
      <c r="BA49" s="72"/>
      <c r="BB49" s="185" t="e">
        <f t="shared" si="1"/>
        <v>#DIV/0!</v>
      </c>
      <c r="BC49" s="186"/>
      <c r="BD49" s="187"/>
      <c r="BE49" s="70"/>
      <c r="BF49" s="188" t="e">
        <f t="shared" si="2"/>
        <v>#DIV/0!</v>
      </c>
      <c r="BG49" s="189"/>
      <c r="BH49" s="190"/>
      <c r="BI49" s="22" t="e">
        <f>RANK(BF49,BF42:BH49,0)</f>
        <v>#DIV/0!</v>
      </c>
      <c r="BJ49" s="22" t="str">
        <f>C34</f>
        <v>OTROS</v>
      </c>
      <c r="BK49" s="74"/>
      <c r="BL49" s="136"/>
      <c r="BM49" s="74"/>
      <c r="BN49" s="182" t="e">
        <f>IF(BI49&gt;BF50,0,1)+BB49</f>
        <v>#DIV/0!</v>
      </c>
      <c r="BO49" s="183"/>
      <c r="BP49" s="184"/>
      <c r="BQ49" s="45"/>
    </row>
    <row r="50" spans="2:69" ht="12" customHeight="1" thickBot="1">
      <c r="B50" s="18"/>
      <c r="C50" s="22" t="s">
        <v>14</v>
      </c>
      <c r="D50" s="4"/>
      <c r="E50" s="4"/>
      <c r="F50" s="8"/>
      <c r="G50" s="4"/>
      <c r="H50" s="202">
        <v>0</v>
      </c>
      <c r="I50" s="203"/>
      <c r="J50" s="204"/>
      <c r="K50" s="103"/>
      <c r="L50" s="24"/>
      <c r="M50" s="130"/>
      <c r="N50" s="142" t="s">
        <v>46</v>
      </c>
      <c r="O50" s="103"/>
      <c r="P50" s="22"/>
      <c r="Q50" s="8"/>
      <c r="R50" s="8"/>
      <c r="S50" s="8"/>
      <c r="T50" s="8"/>
      <c r="U50" s="4"/>
      <c r="V50" s="4"/>
      <c r="W50" s="4"/>
      <c r="X50" s="8"/>
      <c r="Y50" s="4"/>
      <c r="Z50" s="205">
        <f>SUM(Z42:AB49)</f>
        <v>0</v>
      </c>
      <c r="AA50" s="206"/>
      <c r="AB50" s="207"/>
      <c r="AC50" s="103"/>
      <c r="AD50" s="103"/>
      <c r="AE50" s="24"/>
      <c r="AF50" s="9"/>
      <c r="AG50" s="68"/>
      <c r="AH50" s="103"/>
      <c r="AI50" s="103"/>
      <c r="AJ50" s="103"/>
      <c r="AK50" s="103"/>
      <c r="AL50" s="103"/>
      <c r="AM50" s="103"/>
      <c r="AN50" s="14"/>
      <c r="AO50" s="14"/>
      <c r="AP50" s="4"/>
      <c r="AQ50" s="103"/>
      <c r="AR50" s="103"/>
      <c r="AS50" s="22" t="s">
        <v>43</v>
      </c>
      <c r="AT50" s="103"/>
      <c r="AU50" s="103"/>
      <c r="AV50" s="103"/>
      <c r="AW50" s="22"/>
      <c r="AX50" s="208" t="e">
        <f>SUM(AX42:AZ49)</f>
        <v>#DIV/0!</v>
      </c>
      <c r="AY50" s="209"/>
      <c r="AZ50" s="210"/>
      <c r="BA50" s="136" t="s">
        <v>34</v>
      </c>
      <c r="BB50" s="211" t="e">
        <f>SUM(BB42:BD49)</f>
        <v>#DIV/0!</v>
      </c>
      <c r="BC50" s="212"/>
      <c r="BD50" s="213"/>
      <c r="BE50" s="103" t="s">
        <v>13</v>
      </c>
      <c r="BF50" s="214" t="e">
        <f>AL45-BB50</f>
        <v>#DIV/0!</v>
      </c>
      <c r="BG50" s="215"/>
      <c r="BH50" s="216"/>
      <c r="BI50" s="4"/>
      <c r="BJ50" s="4"/>
      <c r="BK50" s="4"/>
      <c r="BL50" s="8"/>
      <c r="BM50" s="8"/>
      <c r="BN50" s="208" t="e">
        <f>SUM(BN42:BN49)</f>
        <v>#DIV/0!</v>
      </c>
      <c r="BO50" s="209"/>
      <c r="BP50" s="210"/>
      <c r="BQ50" s="45"/>
    </row>
    <row r="51" spans="2:69" ht="12" customHeight="1" thickBot="1">
      <c r="B51" s="49" t="s">
        <v>15</v>
      </c>
      <c r="C51" s="11"/>
      <c r="D51" s="8"/>
      <c r="E51" s="8"/>
      <c r="F51" s="8"/>
      <c r="G51" s="8"/>
      <c r="H51" s="214">
        <f>SUM(H42:H50)</f>
        <v>0</v>
      </c>
      <c r="I51" s="215"/>
      <c r="J51" s="216"/>
      <c r="K51" s="143"/>
      <c r="L51" s="24"/>
      <c r="M51" s="130"/>
      <c r="N51" s="142" t="s">
        <v>47</v>
      </c>
      <c r="O51" s="103"/>
      <c r="P51" s="22"/>
      <c r="Q51" s="8"/>
      <c r="R51" s="8"/>
      <c r="S51" s="8"/>
      <c r="T51" s="8"/>
      <c r="U51" s="8"/>
      <c r="V51" s="8"/>
      <c r="W51" s="4"/>
      <c r="X51" s="103"/>
      <c r="Y51" s="103"/>
      <c r="Z51" s="98"/>
      <c r="AA51" s="98"/>
      <c r="AB51" s="98"/>
      <c r="AC51" s="103"/>
      <c r="AD51" s="103"/>
      <c r="AE51" s="24"/>
      <c r="AF51" s="4"/>
      <c r="AG51" s="18"/>
      <c r="AH51" s="103"/>
      <c r="AI51" s="103"/>
      <c r="AJ51" s="103"/>
      <c r="AK51" s="103"/>
      <c r="AL51" s="103"/>
      <c r="AM51" s="4"/>
      <c r="AN51" s="103"/>
      <c r="AO51" s="8"/>
      <c r="AP51" s="8"/>
      <c r="AQ51" s="4"/>
      <c r="AR51" s="4"/>
      <c r="AS51" s="4"/>
      <c r="AT51" s="4"/>
      <c r="AU51" s="4"/>
      <c r="AV51" s="4"/>
      <c r="AW51" s="4"/>
      <c r="AX51" s="4"/>
      <c r="AY51" s="4"/>
      <c r="AZ51" s="8"/>
      <c r="BA51" s="8"/>
      <c r="BB51" s="8"/>
      <c r="BC51" s="8"/>
      <c r="BD51" s="4"/>
      <c r="BE51" s="4"/>
      <c r="BF51" s="4"/>
      <c r="BG51" s="4"/>
      <c r="BH51" s="4"/>
      <c r="BI51" s="4"/>
      <c r="BJ51" s="4"/>
      <c r="BK51" s="4"/>
      <c r="BL51" s="8"/>
      <c r="BM51" s="10"/>
      <c r="BN51" s="14"/>
      <c r="BO51" s="14"/>
      <c r="BP51" s="13"/>
      <c r="BQ51" s="45"/>
    </row>
    <row r="52" spans="2:69" ht="12" customHeight="1" thickBot="1">
      <c r="B52" s="25"/>
      <c r="C52" s="22" t="s">
        <v>16</v>
      </c>
      <c r="D52" s="4"/>
      <c r="E52" s="4"/>
      <c r="F52" s="8"/>
      <c r="G52" s="4"/>
      <c r="H52" s="222">
        <v>0</v>
      </c>
      <c r="I52" s="223"/>
      <c r="J52" s="224"/>
      <c r="K52" s="144"/>
      <c r="L52" s="24"/>
      <c r="M52" s="4"/>
      <c r="N52" s="63"/>
      <c r="O52" s="139" t="s">
        <v>19</v>
      </c>
      <c r="P52" s="139"/>
      <c r="Q52" s="4"/>
      <c r="R52" s="8"/>
      <c r="S52" s="8"/>
      <c r="T52" s="4"/>
      <c r="U52" s="4"/>
      <c r="V52" s="4"/>
      <c r="W52" s="4"/>
      <c r="X52" s="8"/>
      <c r="Y52" s="4"/>
      <c r="Z52" s="4"/>
      <c r="AA52" s="4"/>
      <c r="AB52" s="4"/>
      <c r="AC52" s="4"/>
      <c r="AD52" s="4"/>
      <c r="AE52" s="145"/>
      <c r="AF52" s="103"/>
      <c r="AG52" s="135"/>
      <c r="AH52" s="103"/>
      <c r="AI52" s="84"/>
      <c r="AJ52" s="103"/>
      <c r="AK52" s="15" t="s">
        <v>42</v>
      </c>
      <c r="AL52" s="139"/>
      <c r="AM52" s="139"/>
      <c r="AN52" s="139"/>
      <c r="AO52" s="129"/>
      <c r="AP52" s="15"/>
      <c r="AQ52" s="15"/>
      <c r="AR52" s="139"/>
      <c r="AS52" s="139"/>
      <c r="AT52" s="139"/>
      <c r="AU52" s="13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4"/>
      <c r="BL52" s="8"/>
      <c r="BM52" s="10"/>
      <c r="BN52" s="13"/>
      <c r="BO52" s="13"/>
      <c r="BP52" s="13"/>
      <c r="BQ52" s="45"/>
    </row>
    <row r="53" spans="2:69" ht="12" customHeight="1" thickBot="1">
      <c r="B53" s="65" t="s">
        <v>32</v>
      </c>
      <c r="C53" s="15"/>
      <c r="D53" s="4"/>
      <c r="E53" s="4"/>
      <c r="F53" s="8"/>
      <c r="G53" s="4"/>
      <c r="H53" s="217">
        <f>SUM(H51:J52)</f>
        <v>0</v>
      </c>
      <c r="I53" s="218"/>
      <c r="J53" s="219"/>
      <c r="K53" s="144"/>
      <c r="L53" s="24"/>
      <c r="M53" s="130"/>
      <c r="N53" s="135"/>
      <c r="O53" s="15" t="s">
        <v>20</v>
      </c>
      <c r="P53" s="15"/>
      <c r="Q53" s="8"/>
      <c r="R53" s="55"/>
      <c r="S53" s="103"/>
      <c r="T53" s="103"/>
      <c r="U53" s="8"/>
      <c r="V53" s="8"/>
      <c r="W53" s="103"/>
      <c r="X53" s="103"/>
      <c r="Y53" s="103"/>
      <c r="Z53" s="103"/>
      <c r="AA53" s="103"/>
      <c r="AB53" s="103"/>
      <c r="AC53" s="103"/>
      <c r="AD53" s="103"/>
      <c r="AE53" s="145"/>
      <c r="AF53" s="103"/>
      <c r="AG53" s="135"/>
      <c r="AH53" s="103"/>
      <c r="AI53" s="84"/>
      <c r="AJ53" s="103"/>
      <c r="AK53" s="139" t="s">
        <v>17</v>
      </c>
      <c r="AL53" s="103"/>
      <c r="AM53" s="103"/>
      <c r="AN53" s="146"/>
      <c r="AO53" s="129"/>
      <c r="AP53" s="103"/>
      <c r="AQ53" s="4"/>
      <c r="AR53" s="4"/>
      <c r="AS53" s="4"/>
      <c r="AT53" s="4"/>
      <c r="AU53" s="10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4"/>
      <c r="BL53" s="8"/>
      <c r="BM53" s="9"/>
      <c r="BN53" s="13"/>
      <c r="BO53" s="13"/>
      <c r="BP53" s="13"/>
      <c r="BQ53" s="24"/>
    </row>
    <row r="54" spans="2:69" ht="12" customHeight="1" thickBot="1">
      <c r="B54" s="26"/>
      <c r="C54" s="27"/>
      <c r="D54" s="128"/>
      <c r="E54" s="128"/>
      <c r="F54" s="128"/>
      <c r="G54" s="128"/>
      <c r="H54" s="128"/>
      <c r="I54" s="128"/>
      <c r="J54" s="128"/>
      <c r="K54" s="58"/>
      <c r="L54" s="29"/>
      <c r="M54" s="130"/>
      <c r="N54" s="135"/>
      <c r="O54" s="12" t="s">
        <v>21</v>
      </c>
      <c r="P54" s="12"/>
      <c r="Q54" s="8"/>
      <c r="R54" s="15"/>
      <c r="S54" s="15"/>
      <c r="T54" s="103"/>
      <c r="U54" s="8"/>
      <c r="V54" s="4"/>
      <c r="W54" s="103"/>
      <c r="X54" s="103"/>
      <c r="Y54" s="103"/>
      <c r="Z54" s="103"/>
      <c r="AA54" s="103"/>
      <c r="AB54" s="103"/>
      <c r="AC54" s="103"/>
      <c r="AD54" s="103"/>
      <c r="AE54" s="145"/>
      <c r="AF54" s="103"/>
      <c r="AG54" s="135"/>
      <c r="AH54" s="103"/>
      <c r="AI54" s="103"/>
      <c r="AJ54" s="103"/>
      <c r="AK54" s="146" t="s">
        <v>18</v>
      </c>
      <c r="AL54" s="103"/>
      <c r="AM54" s="103"/>
      <c r="AN54" s="103"/>
      <c r="AO54" s="4"/>
      <c r="AP54" s="4"/>
      <c r="AQ54" s="4"/>
      <c r="AR54" s="4"/>
      <c r="AS54" s="4"/>
      <c r="AT54" s="4"/>
      <c r="AU54" s="10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4"/>
      <c r="BL54" s="8"/>
      <c r="BM54" s="9"/>
      <c r="BN54" s="13"/>
      <c r="BO54" s="13"/>
      <c r="BP54" s="13"/>
      <c r="BQ54" s="24"/>
    </row>
    <row r="55" spans="2:69" s="5" customFormat="1" ht="12" customHeight="1" thickBot="1">
      <c r="B55" s="53"/>
      <c r="C55" s="46"/>
      <c r="D55" s="139"/>
      <c r="E55" s="139"/>
      <c r="F55" s="139"/>
      <c r="G55" s="139"/>
      <c r="H55" s="139"/>
      <c r="I55" s="139"/>
      <c r="J55" s="139"/>
      <c r="K55" s="59"/>
      <c r="L55" s="15"/>
      <c r="M55" s="137"/>
      <c r="N55" s="147"/>
      <c r="O55" s="148"/>
      <c r="P55" s="47"/>
      <c r="Q55" s="42"/>
      <c r="R55" s="42"/>
      <c r="S55" s="42"/>
      <c r="T55" s="42"/>
      <c r="U55" s="47"/>
      <c r="V55" s="42"/>
      <c r="W55" s="42"/>
      <c r="X55" s="42"/>
      <c r="Y55" s="42"/>
      <c r="Z55" s="42"/>
      <c r="AA55" s="42"/>
      <c r="AB55" s="42"/>
      <c r="AC55" s="42"/>
      <c r="AD55" s="47"/>
      <c r="AE55" s="64"/>
      <c r="AF55" s="15"/>
      <c r="AG55" s="138"/>
      <c r="AH55" s="139"/>
      <c r="AI55" s="139"/>
      <c r="AJ55" s="139"/>
      <c r="AK55" s="200" t="e">
        <f>IF(BN50=AX50,".","ATENCION ERROR DE CALCULO")</f>
        <v>#DIV/0!</v>
      </c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9"/>
      <c r="BL55" s="12"/>
      <c r="BM55" s="15"/>
      <c r="BN55" s="15"/>
      <c r="BO55" s="15"/>
      <c r="BP55" s="15"/>
      <c r="BQ55" s="20"/>
    </row>
    <row r="56" spans="2:69" ht="12" customHeight="1" thickBot="1">
      <c r="B56" s="16"/>
      <c r="C56" s="35" t="s">
        <v>39</v>
      </c>
      <c r="D56" s="132"/>
      <c r="E56" s="132"/>
      <c r="F56" s="132"/>
      <c r="G56" s="132"/>
      <c r="H56" s="132"/>
      <c r="I56" s="132"/>
      <c r="J56" s="132"/>
      <c r="K56" s="149"/>
      <c r="L56" s="33"/>
      <c r="M56" s="130"/>
      <c r="N56" s="103"/>
      <c r="O56" s="103"/>
      <c r="P56" s="4"/>
      <c r="Q56" s="40"/>
      <c r="R56" s="14"/>
      <c r="S56" s="13"/>
      <c r="T56" s="13"/>
      <c r="U56" s="14"/>
      <c r="V56" s="13"/>
      <c r="W56" s="13"/>
      <c r="X56" s="13"/>
      <c r="Y56" s="13"/>
      <c r="Z56" s="4"/>
      <c r="AA56" s="4"/>
      <c r="AB56" s="4"/>
      <c r="AC56" s="41"/>
      <c r="AD56" s="4"/>
      <c r="AE56" s="4"/>
      <c r="AF56" s="4"/>
      <c r="AG56" s="135"/>
      <c r="AH56" s="103"/>
      <c r="AI56" s="103"/>
      <c r="AJ56" s="103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13"/>
      <c r="BL56" s="4"/>
      <c r="BM56" s="4"/>
      <c r="BN56" s="4"/>
      <c r="BO56" s="4"/>
      <c r="BP56" s="4"/>
      <c r="BQ56" s="24"/>
    </row>
    <row r="57" spans="2:69" ht="12" customHeight="1" thickBot="1">
      <c r="B57" s="25"/>
      <c r="C57" s="12" t="s">
        <v>40</v>
      </c>
      <c r="D57" s="8"/>
      <c r="E57" s="8"/>
      <c r="F57" s="8"/>
      <c r="G57" s="8"/>
      <c r="H57" s="214">
        <f>H51*5/100</f>
        <v>0</v>
      </c>
      <c r="I57" s="215"/>
      <c r="J57" s="216"/>
      <c r="K57" s="150"/>
      <c r="L57" s="24"/>
      <c r="M57" s="130"/>
      <c r="N57" s="103"/>
      <c r="O57" s="103"/>
      <c r="P57" s="4"/>
      <c r="Q57" s="8"/>
      <c r="R57" s="4"/>
      <c r="S57" s="4"/>
      <c r="T57" s="4"/>
      <c r="U57" s="8"/>
      <c r="V57" s="4"/>
      <c r="W57" s="4"/>
      <c r="X57" s="4"/>
      <c r="Y57" s="4"/>
      <c r="Z57" s="4"/>
      <c r="AA57" s="4"/>
      <c r="AB57" s="4"/>
      <c r="AC57" s="4"/>
      <c r="AD57" s="8"/>
      <c r="AE57" s="8"/>
      <c r="AF57" s="4"/>
      <c r="AG57" s="135"/>
      <c r="AH57" s="103"/>
      <c r="AI57" s="103"/>
      <c r="AJ57" s="103"/>
      <c r="AK57" s="146"/>
      <c r="AL57" s="103"/>
      <c r="AM57" s="103"/>
      <c r="AN57" s="103"/>
      <c r="AO57" s="4"/>
      <c r="AP57" s="4"/>
      <c r="AQ57" s="4"/>
      <c r="AR57" s="4"/>
      <c r="AS57" s="4"/>
      <c r="AT57" s="4"/>
      <c r="AU57" s="10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4"/>
      <c r="BM57" s="4"/>
      <c r="BN57" s="4"/>
      <c r="BO57" s="4"/>
      <c r="BP57" s="4"/>
      <c r="BQ57" s="24"/>
    </row>
    <row r="58" spans="2:69" ht="12" customHeight="1" thickBot="1">
      <c r="B58" s="26"/>
      <c r="C58" s="34"/>
      <c r="D58" s="34"/>
      <c r="E58" s="34"/>
      <c r="F58" s="34"/>
      <c r="G58" s="28"/>
      <c r="H58" s="34"/>
      <c r="I58" s="34"/>
      <c r="J58" s="34"/>
      <c r="K58" s="34"/>
      <c r="L58" s="29"/>
      <c r="M58" s="130"/>
      <c r="N58" s="103"/>
      <c r="O58" s="103"/>
      <c r="P58" s="4"/>
      <c r="Q58" s="8"/>
      <c r="R58" s="8"/>
      <c r="S58" s="8"/>
      <c r="T58" s="8"/>
      <c r="U58" s="15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69"/>
      <c r="AH58" s="128"/>
      <c r="AI58" s="128"/>
      <c r="AJ58" s="128"/>
      <c r="AK58" s="128"/>
      <c r="AL58" s="128"/>
      <c r="AM58" s="28"/>
      <c r="AN58" s="28"/>
      <c r="AO58" s="28"/>
      <c r="AP58" s="28"/>
      <c r="AQ58" s="28"/>
      <c r="AR58" s="28"/>
      <c r="AS58" s="28"/>
      <c r="AT58" s="28"/>
      <c r="AU58" s="47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29"/>
    </row>
    <row r="59" spans="7:69" ht="10.5" customHeight="1">
      <c r="G59" s="6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4"/>
      <c r="AE59" s="4"/>
      <c r="AF59" s="4"/>
      <c r="AG59" s="4"/>
      <c r="AH59" s="4"/>
      <c r="AI59" s="4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</row>
    <row r="60" ht="10.5" customHeight="1">
      <c r="B60" s="57"/>
    </row>
  </sheetData>
  <sheetProtection password="CFCF" sheet="1" objects="1" scenarios="1"/>
  <mergeCells count="104">
    <mergeCell ref="BH2:BM2"/>
    <mergeCell ref="BN43:BP43"/>
    <mergeCell ref="H51:J51"/>
    <mergeCell ref="H52:J52"/>
    <mergeCell ref="H49:J49"/>
    <mergeCell ref="Z49:AB49"/>
    <mergeCell ref="AP49:AR49"/>
    <mergeCell ref="AX49:AZ49"/>
    <mergeCell ref="BB47:BD47"/>
    <mergeCell ref="Z47:AB47"/>
    <mergeCell ref="U46:X46"/>
    <mergeCell ref="H57:J57"/>
    <mergeCell ref="BF49:BH49"/>
    <mergeCell ref="AX47:AZ47"/>
    <mergeCell ref="BF47:BH47"/>
    <mergeCell ref="H53:J53"/>
    <mergeCell ref="U47:X47"/>
    <mergeCell ref="U48:X48"/>
    <mergeCell ref="AH47:AJ47"/>
    <mergeCell ref="AH48:AJ48"/>
    <mergeCell ref="AK55:BJ56"/>
    <mergeCell ref="BN49:BP49"/>
    <mergeCell ref="H50:J50"/>
    <mergeCell ref="Z50:AB50"/>
    <mergeCell ref="AX50:AZ50"/>
    <mergeCell ref="BB50:BD50"/>
    <mergeCell ref="BF50:BH50"/>
    <mergeCell ref="BN50:BP50"/>
    <mergeCell ref="BB49:BD49"/>
    <mergeCell ref="BN47:BP47"/>
    <mergeCell ref="H48:J48"/>
    <mergeCell ref="Z48:AB48"/>
    <mergeCell ref="AP48:AR48"/>
    <mergeCell ref="AX48:AZ48"/>
    <mergeCell ref="BB48:BD48"/>
    <mergeCell ref="BF48:BH48"/>
    <mergeCell ref="BN48:BP48"/>
    <mergeCell ref="H47:J47"/>
    <mergeCell ref="AP47:AR47"/>
    <mergeCell ref="BN45:BP45"/>
    <mergeCell ref="H46:J46"/>
    <mergeCell ref="Z46:AB46"/>
    <mergeCell ref="AP46:AR46"/>
    <mergeCell ref="AX46:AZ46"/>
    <mergeCell ref="BB46:BD46"/>
    <mergeCell ref="BF46:BH46"/>
    <mergeCell ref="BN46:BP46"/>
    <mergeCell ref="AT45:AV45"/>
    <mergeCell ref="AX45:AZ45"/>
    <mergeCell ref="H43:J43"/>
    <mergeCell ref="Z43:AB43"/>
    <mergeCell ref="BB45:BD45"/>
    <mergeCell ref="BF45:BH45"/>
    <mergeCell ref="H45:J45"/>
    <mergeCell ref="Z45:AB45"/>
    <mergeCell ref="AL45:AN45"/>
    <mergeCell ref="AP45:AR45"/>
    <mergeCell ref="BF43:BH43"/>
    <mergeCell ref="AX43:AZ43"/>
    <mergeCell ref="BN44:BP44"/>
    <mergeCell ref="H44:J44"/>
    <mergeCell ref="Z44:AB44"/>
    <mergeCell ref="AP44:AR44"/>
    <mergeCell ref="AX44:AZ44"/>
    <mergeCell ref="BB44:BD44"/>
    <mergeCell ref="BF44:BH44"/>
    <mergeCell ref="AP43:AR43"/>
    <mergeCell ref="BB41:BD41"/>
    <mergeCell ref="BF41:BH41"/>
    <mergeCell ref="BB43:BD43"/>
    <mergeCell ref="BJ41:BP41"/>
    <mergeCell ref="H42:J42"/>
    <mergeCell ref="Z42:AB42"/>
    <mergeCell ref="AP42:AR42"/>
    <mergeCell ref="AX42:AZ42"/>
    <mergeCell ref="BB42:BD42"/>
    <mergeCell ref="BF42:BH42"/>
    <mergeCell ref="BN42:BP42"/>
    <mergeCell ref="X35:AB35"/>
    <mergeCell ref="AW35:BA35"/>
    <mergeCell ref="AP41:AR41"/>
    <mergeCell ref="AX41:AZ41"/>
    <mergeCell ref="X33:AB33"/>
    <mergeCell ref="AW33:BA33"/>
    <mergeCell ref="X34:AB34"/>
    <mergeCell ref="AW34:BA34"/>
    <mergeCell ref="AY4:BA4"/>
    <mergeCell ref="BO4:BQ4"/>
    <mergeCell ref="AB6:AQ6"/>
    <mergeCell ref="AY6:BP6"/>
    <mergeCell ref="D1:X1"/>
    <mergeCell ref="F4:T4"/>
    <mergeCell ref="Z4:AC4"/>
    <mergeCell ref="AK4:AR4"/>
    <mergeCell ref="BJ46:BL46"/>
    <mergeCell ref="BJ47:BL47"/>
    <mergeCell ref="BJ48:BL48"/>
    <mergeCell ref="U44:X44"/>
    <mergeCell ref="AH44:AK44"/>
    <mergeCell ref="BJ44:BM44"/>
    <mergeCell ref="BJ45:BL45"/>
    <mergeCell ref="AH45:AJ45"/>
    <mergeCell ref="U45:W45"/>
    <mergeCell ref="AH46:AJ46"/>
  </mergeCells>
  <printOptions/>
  <pageMargins left="1.05" right="0.7874015748031497" top="0.53" bottom="0.32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</dc:creator>
  <cp:keywords/>
  <dc:description/>
  <cp:lastModifiedBy>Maite</cp:lastModifiedBy>
  <cp:lastPrinted>2009-08-18T08:38:32Z</cp:lastPrinted>
  <dcterms:created xsi:type="dcterms:W3CDTF">2002-11-19T17:04:30Z</dcterms:created>
  <dcterms:modified xsi:type="dcterms:W3CDTF">2009-09-14T15:01:40Z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2039393219</vt:i4>
  </property>
  <property fmtid="{D5CDD505-2E9C-101B-9397-08002B2CF9AE}" pid="3" name="_NewReviewCycle">
    <vt:lpwstr/>
  </property>
  <property fmtid="{D5CDD505-2E9C-101B-9397-08002B2CF9AE}" pid="4" name="_EmailSubject">
    <vt:lpwstr>impreso para recuento de votos</vt:lpwstr>
  </property>
  <property fmtid="{D5CDD505-2E9C-101B-9397-08002B2CF9AE}" pid="5" name="_AuthorEmail">
    <vt:lpwstr>jvidal@iberdrola.es</vt:lpwstr>
  </property>
  <property fmtid="{D5CDD505-2E9C-101B-9397-08002B2CF9AE}" pid="6" name="_AuthorEmailDisplayName">
    <vt:lpwstr>Vidal Ancizar, Jaime</vt:lpwstr>
  </property>
  <property fmtid="{D5CDD505-2E9C-101B-9397-08002B2CF9AE}" pid="7" name="_PreviousAdHocReviewCycleID">
    <vt:i4>-1498980260</vt:i4>
  </property>
  <property fmtid="{D5CDD505-2E9C-101B-9397-08002B2CF9AE}" pid="8" name="_ReviewingToolsShownOnce">
    <vt:lpwstr/>
  </property>
</Properties>
</file>